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Print_Area" localSheetId="0">Sheet1!$A$3:$M$52</definedName>
  </definedNames>
  <calcPr calcId="144525" concurrentCalc="0"/>
</workbook>
</file>

<file path=xl/sharedStrings.xml><?xml version="1.0" encoding="utf-8"?>
<sst xmlns="http://schemas.openxmlformats.org/spreadsheetml/2006/main" count="299" uniqueCount="215">
  <si>
    <t>天工项目导视标识清单</t>
  </si>
  <si>
    <t>序号</t>
  </si>
  <si>
    <t>区域</t>
  </si>
  <si>
    <t>范围</t>
  </si>
  <si>
    <t>编号</t>
  </si>
  <si>
    <t>内容</t>
  </si>
  <si>
    <t>安装位置</t>
  </si>
  <si>
    <t>图例</t>
  </si>
  <si>
    <t>材质</t>
  </si>
  <si>
    <t>尺寸（高*长*宽 单位：mm）</t>
  </si>
  <si>
    <t>数量</t>
  </si>
  <si>
    <t>单位</t>
  </si>
  <si>
    <t>综合单价</t>
  </si>
  <si>
    <t>总价</t>
  </si>
  <si>
    <t>园区导视</t>
  </si>
  <si>
    <t>户外部分</t>
  </si>
  <si>
    <t>O-1-A</t>
  </si>
  <si>
    <t>楼体字（店招）</t>
  </si>
  <si>
    <t>1号楼、5号楼</t>
  </si>
  <si>
    <t>1.2mm不锈钢，发光</t>
  </si>
  <si>
    <t>21350*2400*80</t>
  </si>
  <si>
    <t>组</t>
  </si>
  <si>
    <t>O-2-A</t>
  </si>
  <si>
    <t>入口门头标识</t>
  </si>
  <si>
    <t>1号门 、4号门 
5号门 、6号门</t>
  </si>
  <si>
    <t>1号门800*4500*120+450*1700*60
4号门 700*4060*60
5号门 700*4060*60
6号门420*2235*40</t>
  </si>
  <si>
    <t>O-3-A</t>
  </si>
  <si>
    <t>品牌LOGO</t>
  </si>
  <si>
    <t>立于2栋靠江国路的园区绿化</t>
  </si>
  <si>
    <t>1050*50000*150</t>
  </si>
  <si>
    <t>个</t>
  </si>
  <si>
    <t>O-5-B</t>
  </si>
  <si>
    <t>园区分流导向标识</t>
  </si>
  <si>
    <t>主路交汇处</t>
  </si>
  <si>
    <t>1.2mm不锈钢，丝印</t>
  </si>
  <si>
    <t>2600*1500*100</t>
  </si>
  <si>
    <t>O-6-A</t>
  </si>
  <si>
    <t>垃圾收集站标识</t>
  </si>
  <si>
    <t>垃圾收集站入口</t>
  </si>
  <si>
    <t>500*400*20
600*500*30</t>
  </si>
  <si>
    <t>O-7-A</t>
  </si>
  <si>
    <t>车库指引标识</t>
  </si>
  <si>
    <t>靠近车库出入口 外部道路</t>
  </si>
  <si>
    <t>1.2mm不锈钢，发光，丝印</t>
  </si>
  <si>
    <t>3000*570*150
860*640*200</t>
  </si>
  <si>
    <t>O-8-A</t>
  </si>
  <si>
    <t>自行车库标识</t>
  </si>
  <si>
    <t>非机动车库出入口</t>
  </si>
  <si>
    <t>430*380*15
510*340*15</t>
  </si>
  <si>
    <t>O-9-D</t>
  </si>
  <si>
    <t>爱护花草树木提示牌</t>
  </si>
  <si>
    <t>1.2mm不锈钢，丝印，镀锌方管</t>
  </si>
  <si>
    <t>400*400*15
440*380*20
400*30*30</t>
  </si>
  <si>
    <t>O-10-C</t>
  </si>
  <si>
    <t>健身器材使用温馨提示牌</t>
  </si>
  <si>
    <t>6栋楼下健身器材区</t>
  </si>
  <si>
    <t>500*430*30
1200*480*425</t>
  </si>
  <si>
    <t>O-11-A</t>
  </si>
  <si>
    <t>楼体楼栋号标识</t>
  </si>
  <si>
    <t>6栋楼的楼侧面，建筑外墙</t>
  </si>
  <si>
    <t>5mm亚克力</t>
  </si>
  <si>
    <t>1栋：1600*527*5+617*630*5
2栋：1600*527*5+617*630*5
3栋：1600*895*5+617*630*5
4栋：1600*1155*5+617*630*5
5栋：1600*1050*5+617*630*5
6栋：1600*1115*5+617*630*5</t>
  </si>
  <si>
    <t>O-12-A</t>
  </si>
  <si>
    <t>10个出入口</t>
  </si>
  <si>
    <t>不干胶</t>
  </si>
  <si>
    <t>850*460</t>
  </si>
  <si>
    <t>O-13-D</t>
  </si>
  <si>
    <t>禁止攀爬标识</t>
  </si>
  <si>
    <t>园区围墙</t>
  </si>
  <si>
    <t>1mm不锈钢，丝印</t>
  </si>
  <si>
    <t>120*300*10*2</t>
  </si>
  <si>
    <t>O-14-A</t>
  </si>
  <si>
    <t>出入口编号</t>
  </si>
  <si>
    <t>1-6号门
6号门前台由此进入</t>
  </si>
  <si>
    <t>1.2mm不锈钢</t>
  </si>
  <si>
    <t>1号门：270*736*10
2号门：270*802*10
3号门：270*796*10
4号门：270*800*10
5号门：270*804*10
6号门：270*792*10
前台：100*824*10</t>
  </si>
  <si>
    <t>室内部分</t>
  </si>
  <si>
    <t>I-1-E</t>
  </si>
  <si>
    <t>楼栋公告（宣传）栏</t>
  </si>
  <si>
    <t>每栋1楼电梯厅，共10个</t>
  </si>
  <si>
    <t>5mm亚克力，UV打印；2mmA4亚克力盒子，3mmA3亚克力盒子</t>
  </si>
  <si>
    <t>985*1350*5
297*210*8*6
594*420*8</t>
  </si>
  <si>
    <t>I-2-E</t>
  </si>
  <si>
    <t>电梯公告（宣传）栏</t>
  </si>
  <si>
    <t>1栋6个电梯、2栋4个电梯、3栋4个电梯、4栋3个电梯、5栋2个电梯、6栋2个电梯、消防电梯6个</t>
  </si>
  <si>
    <t>5mm亚克力，UV打印，2mmA4亚克力盒子</t>
  </si>
  <si>
    <t>580*610*5
297*210*8*2</t>
  </si>
  <si>
    <t>I-3-A</t>
  </si>
  <si>
    <t>楼层号标识</t>
  </si>
  <si>
    <t>电梯厅：1-4栋每栋每层2个，共188个（除2层架空层）；5-6栋每栋每层1个，共56个。
楼梯间：1-4栋2个楼梯间，共196个；5-6栋1个楼梯间，共56个。</t>
  </si>
  <si>
    <t>2mm亚克力，直角打磨</t>
  </si>
  <si>
    <t>200*235*2</t>
  </si>
  <si>
    <t>I-4-B</t>
  </si>
  <si>
    <t>楼层分流导向标识</t>
  </si>
  <si>
    <t>1-4栋每栋每层2个，共188个（除2层架空层）；5-6栋每栋每层1个，共56个。</t>
  </si>
  <si>
    <t>5mm亚克力，直角打磨</t>
  </si>
  <si>
    <t>93*835*5
93*940*5
90*536*5*2</t>
  </si>
  <si>
    <t>I-5-B</t>
  </si>
  <si>
    <t>楼层消防安全疏散线路图</t>
  </si>
  <si>
    <t>3mm亚克力，直角打磨</t>
  </si>
  <si>
    <t>264*480*3</t>
  </si>
  <si>
    <t>I-6-A</t>
  </si>
  <si>
    <t>房间号标识</t>
  </si>
  <si>
    <t>1416套房</t>
  </si>
  <si>
    <t>110*220*5*2</t>
  </si>
  <si>
    <t>I-7-B</t>
  </si>
  <si>
    <t>房间消防线路疏散图</t>
  </si>
  <si>
    <t>264*480*2</t>
  </si>
  <si>
    <t>I-8-C</t>
  </si>
  <si>
    <t>推、拉标识</t>
  </si>
  <si>
    <t>10个楼栋出入口，共20组</t>
  </si>
  <si>
    <t>车贴</t>
  </si>
  <si>
    <t>100*100</t>
  </si>
  <si>
    <t>I-9-C</t>
  </si>
  <si>
    <t>大堂提示/警示类信息标识</t>
  </si>
  <si>
    <t>10个楼栋出入口</t>
  </si>
  <si>
    <t>630*500*5</t>
  </si>
  <si>
    <t>I-10-A</t>
  </si>
  <si>
    <t>楼梯间标识（步行楼梯、消防楼梯）</t>
  </si>
  <si>
    <t>1-4栋每栋每层2个，共196个；5-6栋每栋每层1个，共56个。</t>
  </si>
  <si>
    <t>墙面喷绘</t>
  </si>
  <si>
    <t>250*366</t>
  </si>
  <si>
    <t>套</t>
  </si>
  <si>
    <t>I-11-D</t>
  </si>
  <si>
    <t>防撞条</t>
  </si>
  <si>
    <t>大堂出入口玻璃门上</t>
  </si>
  <si>
    <t>定高100mm，总长287米</t>
  </si>
  <si>
    <t>米</t>
  </si>
  <si>
    <t>I-12-C</t>
  </si>
  <si>
    <t>消火栓箱</t>
  </si>
  <si>
    <t>860*550</t>
  </si>
  <si>
    <t>I-13-A</t>
  </si>
  <si>
    <t>洗手间标识</t>
  </si>
  <si>
    <t>1.0mm镀锌板
3mm亚克力</t>
  </si>
  <si>
    <t>镀锌板 350*350*60+350*350*100
亚克力 225*115*3*2+220*160*3</t>
  </si>
  <si>
    <t>I-14-C</t>
  </si>
  <si>
    <t>您已进入电子监控区域标识</t>
  </si>
  <si>
    <t>5处园区出入口</t>
  </si>
  <si>
    <t>100*250*2</t>
  </si>
  <si>
    <t>I-15-D</t>
  </si>
  <si>
    <t>严禁高空抛物标识</t>
  </si>
  <si>
    <t>房间内阳台处及1-4栋走廊处  车贴</t>
  </si>
  <si>
    <t>I-16-A</t>
  </si>
  <si>
    <t>防火门标识</t>
  </si>
  <si>
    <t>I-17-A</t>
  </si>
  <si>
    <t>手动报警按钮标识</t>
  </si>
  <si>
    <t>报警按钮上方张贴</t>
  </si>
  <si>
    <t>100*100*2</t>
  </si>
  <si>
    <t>I-28-D</t>
  </si>
  <si>
    <t>禁止攀爬、严禁高空抛物标识</t>
  </si>
  <si>
    <t>每栋天台各4组，共计24组。</t>
  </si>
  <si>
    <t>I-29-D</t>
  </si>
  <si>
    <t>火灾地震，禁止乘梯标识</t>
  </si>
  <si>
    <t>1栋6个电梯、2栋4个电梯、3栋4个电梯、4栋3个电梯、5栋2个电梯、6栋2个电梯</t>
  </si>
  <si>
    <t>100*480*3</t>
  </si>
  <si>
    <t>公区 架空层 晾晒区</t>
  </si>
  <si>
    <t>PA-1-A</t>
  </si>
  <si>
    <t>架空层电梯厅：1-4栋每栋2个，共8个</t>
  </si>
  <si>
    <t>250*366*3</t>
  </si>
  <si>
    <t>PA-2-A</t>
  </si>
  <si>
    <t>楼层导视标识</t>
  </si>
  <si>
    <t>46*835*5
46*940*5
90*835*5</t>
  </si>
  <si>
    <t>PA-3-B</t>
  </si>
  <si>
    <t>公区消防安全疏散线路图</t>
  </si>
  <si>
    <t>3mm亚克力</t>
  </si>
  <si>
    <t>PA-4-E</t>
  </si>
  <si>
    <t>公区公告（宣传）栏</t>
  </si>
  <si>
    <t>4个公区</t>
  </si>
  <si>
    <t>PA-5-D</t>
  </si>
  <si>
    <t>消防安全管理制度公示栏</t>
  </si>
  <si>
    <t>前台</t>
  </si>
  <si>
    <t>5mm亚克力，UV打印；2mmA4亚克力盒子</t>
  </si>
  <si>
    <t>1095*1595*5
297*210*5*12</t>
  </si>
  <si>
    <t>PA-7-A</t>
  </si>
  <si>
    <t>楼栋内部功能性标识及温馨提示</t>
  </si>
  <si>
    <t>2栋运营中心，功能区实际位置设置</t>
  </si>
  <si>
    <t>160*225*3
100*360*3
50*360*3</t>
  </si>
  <si>
    <t>PA-8-C</t>
  </si>
  <si>
    <t>4个架空层出入口，共8组。</t>
  </si>
  <si>
    <t>PA-9-D</t>
  </si>
  <si>
    <t>每栋架空层各4组，共计16组；</t>
  </si>
  <si>
    <t>PA-10-C</t>
  </si>
  <si>
    <t>公寓公区提示/警示类信息标识</t>
  </si>
  <si>
    <t>4个公区各2组，共计8组</t>
  </si>
  <si>
    <t>600*400*5</t>
  </si>
  <si>
    <t>PA-11-D</t>
  </si>
  <si>
    <t>可移动警示牌</t>
  </si>
  <si>
    <t>根据项目规模，由物业统计需求数量</t>
  </si>
  <si>
    <t>700*300*10*2</t>
  </si>
  <si>
    <t>PA-12-C</t>
  </si>
  <si>
    <t>公寓公区各类须知</t>
  </si>
  <si>
    <t>600*500*5</t>
  </si>
  <si>
    <t>PA-13-A</t>
  </si>
  <si>
    <t>前台、4个公区</t>
  </si>
  <si>
    <t>1mm镀锌板烤漆</t>
  </si>
  <si>
    <t>300*1770*30</t>
  </si>
  <si>
    <t>PA-14-A</t>
  </si>
  <si>
    <t>晾晒区标识</t>
  </si>
  <si>
    <t>1-4栋天台，男女分区</t>
  </si>
  <si>
    <t>150*500*3</t>
  </si>
  <si>
    <t>地下车库</t>
  </si>
  <si>
    <t>P-5-C</t>
  </si>
  <si>
    <t>地下车库管理规定</t>
  </si>
  <si>
    <t>每栋2个电梯厅</t>
  </si>
  <si>
    <t>630*610*3</t>
  </si>
  <si>
    <t>P-15-A</t>
  </si>
  <si>
    <t>绿篱字</t>
  </si>
  <si>
    <t>前台绿植墙</t>
  </si>
  <si>
    <t>1.2mm镀锌板烤漆</t>
  </si>
  <si>
    <t>210*1900*60</t>
  </si>
  <si>
    <t>含税总计金额（大写）：</t>
  </si>
  <si>
    <t>报价公司</t>
  </si>
  <si>
    <t>联系人</t>
  </si>
  <si>
    <t>联系方式</t>
  </si>
  <si>
    <t>公司地址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</si>
</sst>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</numFmts>
  <fonts count="29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PingFang SC Regular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24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0" borderId="11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18" borderId="14" applyNumberFormat="0" applyFon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14" borderId="12" applyNumberFormat="0" applyAlignment="0" applyProtection="0">
      <alignment vertical="center"/>
    </xf>
    <xf numFmtId="0" fontId="25" fillId="14" borderId="11" applyNumberFormat="0" applyAlignment="0" applyProtection="0">
      <alignment vertical="center"/>
    </xf>
    <xf numFmtId="0" fontId="27" fillId="27" borderId="17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textRotation="255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center" vertical="center"/>
    </xf>
    <xf numFmtId="0" fontId="6" fillId="0" borderId="1" xfId="31" applyFont="1" applyFill="1" applyBorder="1" applyAlignment="1">
      <alignment horizontal="center" vertical="center"/>
    </xf>
    <xf numFmtId="0" fontId="6" fillId="0" borderId="1" xfId="3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textRotation="255"/>
    </xf>
    <xf numFmtId="49" fontId="6" fillId="0" borderId="3" xfId="0" applyNumberFormat="1" applyFont="1" applyFill="1" applyBorder="1" applyAlignment="1">
      <alignment horizontal="center" vertical="center" textRotation="255"/>
    </xf>
    <xf numFmtId="0" fontId="6" fillId="0" borderId="4" xfId="0" applyFon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textRotation="255"/>
    </xf>
    <xf numFmtId="49" fontId="6" fillId="0" borderId="6" xfId="0" applyNumberFormat="1" applyFont="1" applyFill="1" applyBorder="1" applyAlignment="1">
      <alignment horizontal="center" vertical="center" textRotation="255"/>
    </xf>
    <xf numFmtId="0" fontId="6" fillId="0" borderId="7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49" fontId="6" fillId="0" borderId="9" xfId="0" applyNumberFormat="1" applyFont="1" applyFill="1" applyBorder="1" applyAlignment="1">
      <alignment horizontal="center" vertical="center" textRotation="255"/>
    </xf>
    <xf numFmtId="49" fontId="6" fillId="0" borderId="7" xfId="0" applyNumberFormat="1" applyFont="1" applyFill="1" applyBorder="1" applyAlignment="1">
      <alignment horizontal="center" vertical="center" textRotation="255"/>
    </xf>
    <xf numFmtId="49" fontId="6" fillId="0" borderId="10" xfId="0" applyNumberFormat="1" applyFont="1" applyFill="1" applyBorder="1" applyAlignment="1">
      <alignment horizontal="center" vertical="center" textRotation="255"/>
    </xf>
    <xf numFmtId="0" fontId="6" fillId="0" borderId="10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png"/><Relationship Id="rId42" Type="http://schemas.openxmlformats.org/officeDocument/2006/relationships/image" Target="../media/image42.jpe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548640</xdr:colOff>
      <xdr:row>8</xdr:row>
      <xdr:rowOff>69215</xdr:rowOff>
    </xdr:from>
    <xdr:to>
      <xdr:col>6</xdr:col>
      <xdr:colOff>1680210</xdr:colOff>
      <xdr:row>8</xdr:row>
      <xdr:rowOff>1214120</xdr:rowOff>
    </xdr:to>
    <xdr:pic>
      <xdr:nvPicPr>
        <xdr:cNvPr id="11" name="图片 10" descr="截屏2022-02-12 上午12.31.0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60360" y="7119620"/>
          <a:ext cx="1131570" cy="1144905"/>
        </a:xfrm>
        <a:prstGeom prst="rect">
          <a:avLst/>
        </a:prstGeom>
      </xdr:spPr>
    </xdr:pic>
    <xdr:clientData/>
  </xdr:twoCellAnchor>
  <xdr:twoCellAnchor editAs="oneCell">
    <xdr:from>
      <xdr:col>6</xdr:col>
      <xdr:colOff>198755</xdr:colOff>
      <xdr:row>15</xdr:row>
      <xdr:rowOff>191135</xdr:rowOff>
    </xdr:from>
    <xdr:to>
      <xdr:col>6</xdr:col>
      <xdr:colOff>1673225</xdr:colOff>
      <xdr:row>15</xdr:row>
      <xdr:rowOff>961390</xdr:rowOff>
    </xdr:to>
    <xdr:pic>
      <xdr:nvPicPr>
        <xdr:cNvPr id="19" name="图片 18" descr="截屏2022-02-12 上午12.42.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10475" y="17646015"/>
          <a:ext cx="1474470" cy="770255"/>
        </a:xfrm>
        <a:prstGeom prst="rect">
          <a:avLst/>
        </a:prstGeom>
      </xdr:spPr>
    </xdr:pic>
    <xdr:clientData/>
  </xdr:twoCellAnchor>
  <xdr:twoCellAnchor editAs="oneCell">
    <xdr:from>
      <xdr:col>6</xdr:col>
      <xdr:colOff>400685</xdr:colOff>
      <xdr:row>19</xdr:row>
      <xdr:rowOff>196850</xdr:rowOff>
    </xdr:from>
    <xdr:to>
      <xdr:col>6</xdr:col>
      <xdr:colOff>1846580</xdr:colOff>
      <xdr:row>19</xdr:row>
      <xdr:rowOff>1313815</xdr:rowOff>
    </xdr:to>
    <xdr:pic>
      <xdr:nvPicPr>
        <xdr:cNvPr id="23" name="图片 22" descr="截屏2022-02-12 上午12.47.1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12405" y="23594695"/>
          <a:ext cx="1445895" cy="1116965"/>
        </a:xfrm>
        <a:prstGeom prst="rect">
          <a:avLst/>
        </a:prstGeom>
      </xdr:spPr>
    </xdr:pic>
    <xdr:clientData/>
  </xdr:twoCellAnchor>
  <xdr:twoCellAnchor editAs="oneCell">
    <xdr:from>
      <xdr:col>6</xdr:col>
      <xdr:colOff>169545</xdr:colOff>
      <xdr:row>20</xdr:row>
      <xdr:rowOff>301625</xdr:rowOff>
    </xdr:from>
    <xdr:to>
      <xdr:col>6</xdr:col>
      <xdr:colOff>1993265</xdr:colOff>
      <xdr:row>20</xdr:row>
      <xdr:rowOff>1087120</xdr:rowOff>
    </xdr:to>
    <xdr:pic>
      <xdr:nvPicPr>
        <xdr:cNvPr id="24" name="图片 23" descr="截屏2022-02-12 上午12.47.5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81265" y="25159335"/>
          <a:ext cx="1823720" cy="785495"/>
        </a:xfrm>
        <a:prstGeom prst="rect">
          <a:avLst/>
        </a:prstGeom>
      </xdr:spPr>
    </xdr:pic>
    <xdr:clientData/>
  </xdr:twoCellAnchor>
  <xdr:twoCellAnchor editAs="oneCell">
    <xdr:from>
      <xdr:col>6</xdr:col>
      <xdr:colOff>565785</xdr:colOff>
      <xdr:row>24</xdr:row>
      <xdr:rowOff>149860</xdr:rowOff>
    </xdr:from>
    <xdr:to>
      <xdr:col>6</xdr:col>
      <xdr:colOff>1557655</xdr:colOff>
      <xdr:row>24</xdr:row>
      <xdr:rowOff>685800</xdr:rowOff>
    </xdr:to>
    <xdr:pic>
      <xdr:nvPicPr>
        <xdr:cNvPr id="28" name="图片 27" descr="截屏2022-02-12 上午12.49.2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77505" y="29900880"/>
          <a:ext cx="991870" cy="535940"/>
        </a:xfrm>
        <a:prstGeom prst="rect">
          <a:avLst/>
        </a:prstGeom>
      </xdr:spPr>
    </xdr:pic>
    <xdr:clientData/>
  </xdr:twoCellAnchor>
  <xdr:twoCellAnchor editAs="oneCell">
    <xdr:from>
      <xdr:col>6</xdr:col>
      <xdr:colOff>437515</xdr:colOff>
      <xdr:row>26</xdr:row>
      <xdr:rowOff>94615</xdr:rowOff>
    </xdr:from>
    <xdr:to>
      <xdr:col>6</xdr:col>
      <xdr:colOff>1763395</xdr:colOff>
      <xdr:row>26</xdr:row>
      <xdr:rowOff>1228725</xdr:rowOff>
    </xdr:to>
    <xdr:pic>
      <xdr:nvPicPr>
        <xdr:cNvPr id="30" name="图片 29" descr="截屏2022-02-12 上午12.50.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849235" y="32067500"/>
          <a:ext cx="1325880" cy="1134110"/>
        </a:xfrm>
        <a:prstGeom prst="rect">
          <a:avLst/>
        </a:prstGeom>
      </xdr:spPr>
    </xdr:pic>
    <xdr:clientData/>
  </xdr:twoCellAnchor>
  <xdr:twoCellAnchor editAs="oneCell">
    <xdr:from>
      <xdr:col>6</xdr:col>
      <xdr:colOff>362585</xdr:colOff>
      <xdr:row>29</xdr:row>
      <xdr:rowOff>148590</xdr:rowOff>
    </xdr:from>
    <xdr:to>
      <xdr:col>6</xdr:col>
      <xdr:colOff>2148205</xdr:colOff>
      <xdr:row>29</xdr:row>
      <xdr:rowOff>765810</xdr:rowOff>
    </xdr:to>
    <xdr:pic>
      <xdr:nvPicPr>
        <xdr:cNvPr id="33" name="图片 32" descr="截屏2022-02-12 上午12.51.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774305" y="35956875"/>
          <a:ext cx="1785620" cy="617220"/>
        </a:xfrm>
        <a:prstGeom prst="rect">
          <a:avLst/>
        </a:prstGeom>
      </xdr:spPr>
    </xdr:pic>
    <xdr:clientData/>
  </xdr:twoCellAnchor>
  <xdr:twoCellAnchor editAs="oneCell">
    <xdr:from>
      <xdr:col>6</xdr:col>
      <xdr:colOff>426085</xdr:colOff>
      <xdr:row>35</xdr:row>
      <xdr:rowOff>215265</xdr:rowOff>
    </xdr:from>
    <xdr:to>
      <xdr:col>6</xdr:col>
      <xdr:colOff>2157730</xdr:colOff>
      <xdr:row>35</xdr:row>
      <xdr:rowOff>767080</xdr:rowOff>
    </xdr:to>
    <xdr:pic>
      <xdr:nvPicPr>
        <xdr:cNvPr id="39" name="图片 38" descr="截屏2022-02-12 上午1.11.4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37805" y="40405050"/>
          <a:ext cx="1731645" cy="551815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36</xdr:row>
      <xdr:rowOff>75565</xdr:rowOff>
    </xdr:from>
    <xdr:to>
      <xdr:col>6</xdr:col>
      <xdr:colOff>1710055</xdr:colOff>
      <xdr:row>36</xdr:row>
      <xdr:rowOff>1021080</xdr:rowOff>
    </xdr:to>
    <xdr:pic>
      <xdr:nvPicPr>
        <xdr:cNvPr id="41" name="图片 40" descr="截屏2022-02-12 上午12.47.1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97495" y="41217850"/>
          <a:ext cx="1224280" cy="945515"/>
        </a:xfrm>
        <a:prstGeom prst="rect">
          <a:avLst/>
        </a:prstGeom>
      </xdr:spPr>
    </xdr:pic>
    <xdr:clientData/>
  </xdr:twoCellAnchor>
  <xdr:twoCellAnchor editAs="oneCell">
    <xdr:from>
      <xdr:col>6</xdr:col>
      <xdr:colOff>502920</xdr:colOff>
      <xdr:row>42</xdr:row>
      <xdr:rowOff>99060</xdr:rowOff>
    </xdr:from>
    <xdr:to>
      <xdr:col>6</xdr:col>
      <xdr:colOff>1494790</xdr:colOff>
      <xdr:row>42</xdr:row>
      <xdr:rowOff>635000</xdr:rowOff>
    </xdr:to>
    <xdr:pic>
      <xdr:nvPicPr>
        <xdr:cNvPr id="36" name="图片 35" descr="截屏2022-02-12 上午12.49.2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14640" y="48950880"/>
          <a:ext cx="991870" cy="535940"/>
        </a:xfrm>
        <a:prstGeom prst="rect">
          <a:avLst/>
        </a:prstGeom>
      </xdr:spPr>
    </xdr:pic>
    <xdr:clientData/>
  </xdr:twoCellAnchor>
  <xdr:twoCellAnchor>
    <xdr:from>
      <xdr:col>6</xdr:col>
      <xdr:colOff>288925</xdr:colOff>
      <xdr:row>37</xdr:row>
      <xdr:rowOff>118745</xdr:rowOff>
    </xdr:from>
    <xdr:to>
      <xdr:col>6</xdr:col>
      <xdr:colOff>2009775</xdr:colOff>
      <xdr:row>37</xdr:row>
      <xdr:rowOff>809625</xdr:rowOff>
    </xdr:to>
    <xdr:pic>
      <xdr:nvPicPr>
        <xdr:cNvPr id="37" name="图片 3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00645" y="42327830"/>
          <a:ext cx="1720850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471805</xdr:colOff>
      <xdr:row>43</xdr:row>
      <xdr:rowOff>56515</xdr:rowOff>
    </xdr:from>
    <xdr:to>
      <xdr:col>6</xdr:col>
      <xdr:colOff>1530985</xdr:colOff>
      <xdr:row>43</xdr:row>
      <xdr:rowOff>1016635</xdr:rowOff>
    </xdr:to>
    <xdr:pic>
      <xdr:nvPicPr>
        <xdr:cNvPr id="43" name="图片 4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83525" y="49708435"/>
          <a:ext cx="1059180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494030</xdr:colOff>
      <xdr:row>48</xdr:row>
      <xdr:rowOff>186055</xdr:rowOff>
    </xdr:from>
    <xdr:to>
      <xdr:col>6</xdr:col>
      <xdr:colOff>1582420</xdr:colOff>
      <xdr:row>48</xdr:row>
      <xdr:rowOff>1053465</xdr:rowOff>
    </xdr:to>
    <xdr:pic>
      <xdr:nvPicPr>
        <xdr:cNvPr id="48" name="图片 4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905750" y="55881905"/>
          <a:ext cx="1088390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2089150</xdr:colOff>
      <xdr:row>30</xdr:row>
      <xdr:rowOff>217805</xdr:rowOff>
    </xdr:from>
    <xdr:to>
      <xdr:col>6</xdr:col>
      <xdr:colOff>2089150</xdr:colOff>
      <xdr:row>32</xdr:row>
      <xdr:rowOff>235585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500870" y="36940490"/>
          <a:ext cx="0" cy="1440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198120</xdr:colOff>
      <xdr:row>6</xdr:row>
      <xdr:rowOff>118110</xdr:rowOff>
    </xdr:from>
    <xdr:to>
      <xdr:col>6</xdr:col>
      <xdr:colOff>2228215</xdr:colOff>
      <xdr:row>6</xdr:row>
      <xdr:rowOff>673735</xdr:rowOff>
    </xdr:to>
    <xdr:pic>
      <xdr:nvPicPr>
        <xdr:cNvPr id="55" name="图片 54" descr="截屏2022-03-11 上午10.11.0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09840" y="4551045"/>
          <a:ext cx="2030095" cy="55562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690245</xdr:colOff>
      <xdr:row>10</xdr:row>
      <xdr:rowOff>71755</xdr:rowOff>
    </xdr:from>
    <xdr:to>
      <xdr:col>6</xdr:col>
      <xdr:colOff>1640840</xdr:colOff>
      <xdr:row>10</xdr:row>
      <xdr:rowOff>1132205</xdr:rowOff>
    </xdr:to>
    <xdr:pic>
      <xdr:nvPicPr>
        <xdr:cNvPr id="57" name="图片 56" descr="截屏2022-03-11 上午10.12.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101965" y="9991725"/>
          <a:ext cx="950595" cy="1060450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12</xdr:row>
      <xdr:rowOff>81915</xdr:rowOff>
    </xdr:from>
    <xdr:to>
      <xdr:col>6</xdr:col>
      <xdr:colOff>1557655</xdr:colOff>
      <xdr:row>12</xdr:row>
      <xdr:rowOff>1411605</xdr:rowOff>
    </xdr:to>
    <xdr:pic>
      <xdr:nvPicPr>
        <xdr:cNvPr id="58" name="图片 57" descr="截屏2022-03-11 上午10.13.0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34680" y="12341225"/>
          <a:ext cx="734695" cy="1329690"/>
        </a:xfrm>
        <a:prstGeom prst="rect">
          <a:avLst/>
        </a:prstGeom>
      </xdr:spPr>
    </xdr:pic>
    <xdr:clientData/>
  </xdr:twoCellAnchor>
  <xdr:twoCellAnchor editAs="oneCell">
    <xdr:from>
      <xdr:col>6</xdr:col>
      <xdr:colOff>723265</xdr:colOff>
      <xdr:row>11</xdr:row>
      <xdr:rowOff>115570</xdr:rowOff>
    </xdr:from>
    <xdr:to>
      <xdr:col>6</xdr:col>
      <xdr:colOff>1731645</xdr:colOff>
      <xdr:row>11</xdr:row>
      <xdr:rowOff>1074420</xdr:rowOff>
    </xdr:to>
    <xdr:pic>
      <xdr:nvPicPr>
        <xdr:cNvPr id="64" name="图片 63" descr="截屏2022-03-11 上午10.19.0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134985" y="11243310"/>
          <a:ext cx="1008380" cy="958850"/>
        </a:xfrm>
        <a:prstGeom prst="rect">
          <a:avLst/>
        </a:prstGeom>
      </xdr:spPr>
    </xdr:pic>
    <xdr:clientData/>
  </xdr:twoCellAnchor>
  <xdr:twoCellAnchor editAs="oneCell">
    <xdr:from>
      <xdr:col>6</xdr:col>
      <xdr:colOff>902335</xdr:colOff>
      <xdr:row>9</xdr:row>
      <xdr:rowOff>93980</xdr:rowOff>
    </xdr:from>
    <xdr:to>
      <xdr:col>6</xdr:col>
      <xdr:colOff>1403985</xdr:colOff>
      <xdr:row>9</xdr:row>
      <xdr:rowOff>1474470</xdr:rowOff>
    </xdr:to>
    <xdr:pic>
      <xdr:nvPicPr>
        <xdr:cNvPr id="65" name="图片 64" descr="截屏2022-03-11 上午10.19.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14055" y="8489950"/>
          <a:ext cx="501650" cy="1380490"/>
        </a:xfrm>
        <a:prstGeom prst="rect">
          <a:avLst/>
        </a:prstGeom>
      </xdr:spPr>
    </xdr:pic>
    <xdr:clientData/>
  </xdr:twoCellAnchor>
  <xdr:twoCellAnchor editAs="oneCell">
    <xdr:from>
      <xdr:col>6</xdr:col>
      <xdr:colOff>659765</xdr:colOff>
      <xdr:row>22</xdr:row>
      <xdr:rowOff>434340</xdr:rowOff>
    </xdr:from>
    <xdr:to>
      <xdr:col>6</xdr:col>
      <xdr:colOff>2044065</xdr:colOff>
      <xdr:row>22</xdr:row>
      <xdr:rowOff>1119505</xdr:rowOff>
    </xdr:to>
    <xdr:pic>
      <xdr:nvPicPr>
        <xdr:cNvPr id="67" name="图片 66" descr="截屏2022-03-11 上午10.20.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071485" y="27859990"/>
          <a:ext cx="1384300" cy="685165"/>
        </a:xfrm>
        <a:prstGeom prst="rect">
          <a:avLst/>
        </a:prstGeom>
      </xdr:spPr>
    </xdr:pic>
    <xdr:clientData/>
  </xdr:twoCellAnchor>
  <xdr:twoCellAnchor editAs="oneCell">
    <xdr:from>
      <xdr:col>6</xdr:col>
      <xdr:colOff>309245</xdr:colOff>
      <xdr:row>41</xdr:row>
      <xdr:rowOff>483870</xdr:rowOff>
    </xdr:from>
    <xdr:to>
      <xdr:col>6</xdr:col>
      <xdr:colOff>2072005</xdr:colOff>
      <xdr:row>41</xdr:row>
      <xdr:rowOff>1511300</xdr:rowOff>
    </xdr:to>
    <xdr:pic>
      <xdr:nvPicPr>
        <xdr:cNvPr id="79" name="图片 78" descr="截屏2022-03-11 上午10.24.2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720965" y="47404020"/>
          <a:ext cx="1762760" cy="102743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45</xdr:row>
      <xdr:rowOff>56515</xdr:rowOff>
    </xdr:from>
    <xdr:to>
      <xdr:col>6</xdr:col>
      <xdr:colOff>1398905</xdr:colOff>
      <xdr:row>45</xdr:row>
      <xdr:rowOff>1100455</xdr:rowOff>
    </xdr:to>
    <xdr:pic>
      <xdr:nvPicPr>
        <xdr:cNvPr id="81" name="图片 80" descr="截屏2022-03-11 上午10.25.2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046720" y="52247800"/>
          <a:ext cx="763905" cy="1043940"/>
        </a:xfrm>
        <a:prstGeom prst="rect">
          <a:avLst/>
        </a:prstGeom>
      </xdr:spPr>
    </xdr:pic>
    <xdr:clientData/>
  </xdr:twoCellAnchor>
  <xdr:twoCellAnchor editAs="oneCell">
    <xdr:from>
      <xdr:col>6</xdr:col>
      <xdr:colOff>673735</xdr:colOff>
      <xdr:row>7</xdr:row>
      <xdr:rowOff>154940</xdr:rowOff>
    </xdr:from>
    <xdr:to>
      <xdr:col>6</xdr:col>
      <xdr:colOff>1801495</xdr:colOff>
      <xdr:row>7</xdr:row>
      <xdr:rowOff>1757045</xdr:rowOff>
    </xdr:to>
    <xdr:pic>
      <xdr:nvPicPr>
        <xdr:cNvPr id="2" name="图片 1" descr="截屏2022-03-11 上午10.38.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085455" y="5376545"/>
          <a:ext cx="1127760" cy="1602105"/>
        </a:xfrm>
        <a:prstGeom prst="rect">
          <a:avLst/>
        </a:prstGeom>
      </xdr:spPr>
    </xdr:pic>
    <xdr:clientData/>
  </xdr:twoCellAnchor>
  <xdr:twoCellAnchor editAs="oneCell">
    <xdr:from>
      <xdr:col>6</xdr:col>
      <xdr:colOff>1087120</xdr:colOff>
      <xdr:row>4</xdr:row>
      <xdr:rowOff>129540</xdr:rowOff>
    </xdr:from>
    <xdr:to>
      <xdr:col>6</xdr:col>
      <xdr:colOff>1629410</xdr:colOff>
      <xdr:row>4</xdr:row>
      <xdr:rowOff>1302385</xdr:rowOff>
    </xdr:to>
    <xdr:pic>
      <xdr:nvPicPr>
        <xdr:cNvPr id="4" name="图片 3" descr="截屏2022-03-11 上午11.07.2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498840" y="1424305"/>
          <a:ext cx="542290" cy="1172845"/>
        </a:xfrm>
        <a:prstGeom prst="rect">
          <a:avLst/>
        </a:prstGeom>
      </xdr:spPr>
    </xdr:pic>
    <xdr:clientData/>
  </xdr:twoCellAnchor>
  <xdr:twoCellAnchor editAs="oneCell">
    <xdr:from>
      <xdr:col>6</xdr:col>
      <xdr:colOff>337820</xdr:colOff>
      <xdr:row>13</xdr:row>
      <xdr:rowOff>390525</xdr:rowOff>
    </xdr:from>
    <xdr:to>
      <xdr:col>6</xdr:col>
      <xdr:colOff>1957070</xdr:colOff>
      <xdr:row>13</xdr:row>
      <xdr:rowOff>1423670</xdr:rowOff>
    </xdr:to>
    <xdr:pic>
      <xdr:nvPicPr>
        <xdr:cNvPr id="7" name="图片 6" descr="截屏2022-03-16 下午3.28.4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749540" y="14124305"/>
          <a:ext cx="1619250" cy="1033145"/>
        </a:xfrm>
        <a:prstGeom prst="rect">
          <a:avLst/>
        </a:prstGeom>
      </xdr:spPr>
    </xdr:pic>
    <xdr:clientData/>
  </xdr:twoCellAnchor>
  <xdr:twoCellAnchor>
    <xdr:from>
      <xdr:col>6</xdr:col>
      <xdr:colOff>361315</xdr:colOff>
      <xdr:row>31</xdr:row>
      <xdr:rowOff>194310</xdr:rowOff>
    </xdr:from>
    <xdr:to>
      <xdr:col>6</xdr:col>
      <xdr:colOff>2343150</xdr:colOff>
      <xdr:row>33</xdr:row>
      <xdr:rowOff>620395</xdr:rowOff>
    </xdr:to>
    <xdr:pic>
      <xdr:nvPicPr>
        <xdr:cNvPr id="6" name="图片 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773035" y="37590095"/>
          <a:ext cx="1981835" cy="177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98425</xdr:colOff>
      <xdr:row>47</xdr:row>
      <xdr:rowOff>174625</xdr:rowOff>
    </xdr:from>
    <xdr:to>
      <xdr:col>6</xdr:col>
      <xdr:colOff>2670175</xdr:colOff>
      <xdr:row>47</xdr:row>
      <xdr:rowOff>848995</xdr:rowOff>
    </xdr:to>
    <xdr:pic>
      <xdr:nvPicPr>
        <xdr:cNvPr id="8" name="图片 7" descr="截屏2022-04-11 上午10.22.2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10145" y="54803675"/>
          <a:ext cx="2571750" cy="674370"/>
        </a:xfrm>
        <a:prstGeom prst="rect">
          <a:avLst/>
        </a:prstGeom>
      </xdr:spPr>
    </xdr:pic>
    <xdr:clientData/>
  </xdr:twoCellAnchor>
  <xdr:twoCellAnchor editAs="oneCell">
    <xdr:from>
      <xdr:col>6</xdr:col>
      <xdr:colOff>907415</xdr:colOff>
      <xdr:row>5</xdr:row>
      <xdr:rowOff>0</xdr:rowOff>
    </xdr:from>
    <xdr:to>
      <xdr:col>6</xdr:col>
      <xdr:colOff>1732280</xdr:colOff>
      <xdr:row>5</xdr:row>
      <xdr:rowOff>1629410</xdr:rowOff>
    </xdr:to>
    <xdr:pic>
      <xdr:nvPicPr>
        <xdr:cNvPr id="9" name="图片 8" descr="截屏2022-04-11 上午10.11.4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319135" y="2654935"/>
          <a:ext cx="824865" cy="1629410"/>
        </a:xfrm>
        <a:prstGeom prst="rect">
          <a:avLst/>
        </a:prstGeom>
      </xdr:spPr>
    </xdr:pic>
    <xdr:clientData/>
  </xdr:twoCellAnchor>
  <xdr:twoCellAnchor editAs="oneCell">
    <xdr:from>
      <xdr:col>6</xdr:col>
      <xdr:colOff>184150</xdr:colOff>
      <xdr:row>7</xdr:row>
      <xdr:rowOff>0</xdr:rowOff>
    </xdr:from>
    <xdr:to>
      <xdr:col>6</xdr:col>
      <xdr:colOff>2418080</xdr:colOff>
      <xdr:row>7</xdr:row>
      <xdr:rowOff>578485</xdr:rowOff>
    </xdr:to>
    <xdr:pic>
      <xdr:nvPicPr>
        <xdr:cNvPr id="10" name="图片 9" descr="截屏2022-04-11 上午10.18.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595870" y="5221605"/>
          <a:ext cx="2233930" cy="57848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5</xdr:row>
      <xdr:rowOff>146050</xdr:rowOff>
    </xdr:from>
    <xdr:to>
      <xdr:col>6</xdr:col>
      <xdr:colOff>2526665</xdr:colOff>
      <xdr:row>5</xdr:row>
      <xdr:rowOff>612775</xdr:rowOff>
    </xdr:to>
    <xdr:pic>
      <xdr:nvPicPr>
        <xdr:cNvPr id="12" name="图片 11" descr="截屏2022-04-11 上午10.12.4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573645" y="2800985"/>
          <a:ext cx="236474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217805</xdr:colOff>
      <xdr:row>5</xdr:row>
      <xdr:rowOff>626110</xdr:rowOff>
    </xdr:from>
    <xdr:to>
      <xdr:col>6</xdr:col>
      <xdr:colOff>2399030</xdr:colOff>
      <xdr:row>5</xdr:row>
      <xdr:rowOff>1118870</xdr:rowOff>
    </xdr:to>
    <xdr:pic>
      <xdr:nvPicPr>
        <xdr:cNvPr id="13" name="图片 12" descr="截屏2022-04-11 上午10.15.1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629525" y="3281045"/>
          <a:ext cx="2181225" cy="492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173355</xdr:colOff>
      <xdr:row>5</xdr:row>
      <xdr:rowOff>1254125</xdr:rowOff>
    </xdr:from>
    <xdr:to>
      <xdr:col>6</xdr:col>
      <xdr:colOff>2404745</xdr:colOff>
      <xdr:row>5</xdr:row>
      <xdr:rowOff>1769110</xdr:rowOff>
    </xdr:to>
    <xdr:pic>
      <xdr:nvPicPr>
        <xdr:cNvPr id="14" name="图片 13" descr="截屏2022-04-11 上午10.15.2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585075" y="3909060"/>
          <a:ext cx="2231390" cy="514985"/>
        </a:xfrm>
        <a:prstGeom prst="rect">
          <a:avLst/>
        </a:prstGeom>
      </xdr:spPr>
    </xdr:pic>
    <xdr:clientData/>
  </xdr:twoCellAnchor>
  <xdr:twoCellAnchor editAs="oneCell">
    <xdr:from>
      <xdr:col>6</xdr:col>
      <xdr:colOff>669925</xdr:colOff>
      <xdr:row>17</xdr:row>
      <xdr:rowOff>104775</xdr:rowOff>
    </xdr:from>
    <xdr:to>
      <xdr:col>6</xdr:col>
      <xdr:colOff>2171065</xdr:colOff>
      <xdr:row>17</xdr:row>
      <xdr:rowOff>1409065</xdr:rowOff>
    </xdr:to>
    <xdr:pic>
      <xdr:nvPicPr>
        <xdr:cNvPr id="15" name="图片 1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081645" y="20695920"/>
          <a:ext cx="1501140" cy="1304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622300</xdr:colOff>
      <xdr:row>18</xdr:row>
      <xdr:rowOff>76200</xdr:rowOff>
    </xdr:from>
    <xdr:to>
      <xdr:col>6</xdr:col>
      <xdr:colOff>1838960</xdr:colOff>
      <xdr:row>18</xdr:row>
      <xdr:rowOff>1287780</xdr:rowOff>
    </xdr:to>
    <xdr:pic>
      <xdr:nvPicPr>
        <xdr:cNvPr id="16" name="图片 15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034020" y="22140545"/>
          <a:ext cx="1216660" cy="1211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320675</xdr:colOff>
      <xdr:row>21</xdr:row>
      <xdr:rowOff>33020</xdr:rowOff>
    </xdr:from>
    <xdr:to>
      <xdr:col>6</xdr:col>
      <xdr:colOff>2165985</xdr:colOff>
      <xdr:row>21</xdr:row>
      <xdr:rowOff>1078865</xdr:rowOff>
    </xdr:to>
    <xdr:pic>
      <xdr:nvPicPr>
        <xdr:cNvPr id="17" name="图片 1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732395" y="26289000"/>
          <a:ext cx="1845310" cy="104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415925</xdr:colOff>
      <xdr:row>23</xdr:row>
      <xdr:rowOff>0</xdr:rowOff>
    </xdr:from>
    <xdr:to>
      <xdr:col>6</xdr:col>
      <xdr:colOff>1803400</xdr:colOff>
      <xdr:row>23</xdr:row>
      <xdr:rowOff>787400</xdr:rowOff>
    </xdr:to>
    <xdr:pic>
      <xdr:nvPicPr>
        <xdr:cNvPr id="18" name="图片 1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827645" y="28886150"/>
          <a:ext cx="138747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463550</xdr:colOff>
      <xdr:row>25</xdr:row>
      <xdr:rowOff>63500</xdr:rowOff>
    </xdr:from>
    <xdr:to>
      <xdr:col>6</xdr:col>
      <xdr:colOff>1573530</xdr:colOff>
      <xdr:row>25</xdr:row>
      <xdr:rowOff>1366520</xdr:rowOff>
    </xdr:to>
    <xdr:pic>
      <xdr:nvPicPr>
        <xdr:cNvPr id="20" name="图片 1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875270" y="30576520"/>
          <a:ext cx="1109980" cy="1303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495300</xdr:colOff>
      <xdr:row>27</xdr:row>
      <xdr:rowOff>79375</xdr:rowOff>
    </xdr:from>
    <xdr:to>
      <xdr:col>6</xdr:col>
      <xdr:colOff>2378710</xdr:colOff>
      <xdr:row>27</xdr:row>
      <xdr:rowOff>921385</xdr:rowOff>
    </xdr:to>
    <xdr:pic>
      <xdr:nvPicPr>
        <xdr:cNvPr id="21" name="图片 2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907020" y="33461960"/>
          <a:ext cx="1883410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971550</xdr:colOff>
      <xdr:row>28</xdr:row>
      <xdr:rowOff>158750</xdr:rowOff>
    </xdr:from>
    <xdr:to>
      <xdr:col>6</xdr:col>
      <xdr:colOff>1771015</xdr:colOff>
      <xdr:row>28</xdr:row>
      <xdr:rowOff>1229995</xdr:rowOff>
    </xdr:to>
    <xdr:pic>
      <xdr:nvPicPr>
        <xdr:cNvPr id="22" name="图片 2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383270" y="34557335"/>
          <a:ext cx="799465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606425</xdr:colOff>
      <xdr:row>38</xdr:row>
      <xdr:rowOff>111125</xdr:rowOff>
    </xdr:from>
    <xdr:to>
      <xdr:col>6</xdr:col>
      <xdr:colOff>1886585</xdr:colOff>
      <xdr:row>38</xdr:row>
      <xdr:rowOff>854710</xdr:rowOff>
    </xdr:to>
    <xdr:pic>
      <xdr:nvPicPr>
        <xdr:cNvPr id="25" name="图片 2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018145" y="43272710"/>
          <a:ext cx="1280160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368300</xdr:colOff>
      <xdr:row>39</xdr:row>
      <xdr:rowOff>59690</xdr:rowOff>
    </xdr:from>
    <xdr:to>
      <xdr:col>6</xdr:col>
      <xdr:colOff>2108835</xdr:colOff>
      <xdr:row>39</xdr:row>
      <xdr:rowOff>1535430</xdr:rowOff>
    </xdr:to>
    <xdr:pic>
      <xdr:nvPicPr>
        <xdr:cNvPr id="26" name="图片 2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780020" y="44185840"/>
          <a:ext cx="1740535" cy="1475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606425</xdr:colOff>
      <xdr:row>40</xdr:row>
      <xdr:rowOff>47625</xdr:rowOff>
    </xdr:from>
    <xdr:to>
      <xdr:col>6</xdr:col>
      <xdr:colOff>1867535</xdr:colOff>
      <xdr:row>40</xdr:row>
      <xdr:rowOff>1156970</xdr:rowOff>
    </xdr:to>
    <xdr:pic>
      <xdr:nvPicPr>
        <xdr:cNvPr id="27" name="图片 2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018145" y="45761275"/>
          <a:ext cx="1261110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733425</xdr:colOff>
      <xdr:row>44</xdr:row>
      <xdr:rowOff>237490</xdr:rowOff>
    </xdr:from>
    <xdr:to>
      <xdr:col>6</xdr:col>
      <xdr:colOff>1527810</xdr:colOff>
      <xdr:row>44</xdr:row>
      <xdr:rowOff>1380490</xdr:rowOff>
    </xdr:to>
    <xdr:pic>
      <xdr:nvPicPr>
        <xdr:cNvPr id="29" name="图片 28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145145" y="50968275"/>
          <a:ext cx="794385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511175</xdr:colOff>
      <xdr:row>46</xdr:row>
      <xdr:rowOff>72390</xdr:rowOff>
    </xdr:from>
    <xdr:to>
      <xdr:col>6</xdr:col>
      <xdr:colOff>1520825</xdr:colOff>
      <xdr:row>46</xdr:row>
      <xdr:rowOff>1154430</xdr:rowOff>
    </xdr:to>
    <xdr:pic>
      <xdr:nvPicPr>
        <xdr:cNvPr id="31" name="图片 30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922895" y="53494940"/>
          <a:ext cx="1009650" cy="1082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66675</xdr:colOff>
      <xdr:row>16</xdr:row>
      <xdr:rowOff>237490</xdr:rowOff>
    </xdr:from>
    <xdr:to>
      <xdr:col>6</xdr:col>
      <xdr:colOff>2836545</xdr:colOff>
      <xdr:row>16</xdr:row>
      <xdr:rowOff>1666875</xdr:rowOff>
    </xdr:to>
    <xdr:pic>
      <xdr:nvPicPr>
        <xdr:cNvPr id="32" name="图片 31" descr="9409fc6f0b5588cff4ee3662e79c03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478395" y="18771235"/>
          <a:ext cx="2769870" cy="1429385"/>
        </a:xfrm>
        <a:prstGeom prst="rect">
          <a:avLst/>
        </a:prstGeom>
      </xdr:spPr>
    </xdr:pic>
    <xdr:clientData/>
  </xdr:twoCellAnchor>
  <xdr:twoCellAnchor editAs="oneCell">
    <xdr:from>
      <xdr:col>6</xdr:col>
      <xdr:colOff>701675</xdr:colOff>
      <xdr:row>49</xdr:row>
      <xdr:rowOff>180975</xdr:rowOff>
    </xdr:from>
    <xdr:to>
      <xdr:col>6</xdr:col>
      <xdr:colOff>1741805</xdr:colOff>
      <xdr:row>49</xdr:row>
      <xdr:rowOff>1172210</xdr:rowOff>
    </xdr:to>
    <xdr:pic>
      <xdr:nvPicPr>
        <xdr:cNvPr id="34" name="图片 33" descr="截屏2022-03-11 上午10.27.5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113395" y="57057925"/>
          <a:ext cx="1040130" cy="991235"/>
        </a:xfrm>
        <a:prstGeom prst="rect">
          <a:avLst/>
        </a:prstGeom>
      </xdr:spPr>
    </xdr:pic>
    <xdr:clientData/>
  </xdr:twoCellAnchor>
  <xdr:twoCellAnchor editAs="oneCell">
    <xdr:from>
      <xdr:col>6</xdr:col>
      <xdr:colOff>463550</xdr:colOff>
      <xdr:row>14</xdr:row>
      <xdr:rowOff>234950</xdr:rowOff>
    </xdr:from>
    <xdr:to>
      <xdr:col>6</xdr:col>
      <xdr:colOff>2362835</xdr:colOff>
      <xdr:row>14</xdr:row>
      <xdr:rowOff>1605915</xdr:rowOff>
    </xdr:to>
    <xdr:pic>
      <xdr:nvPicPr>
        <xdr:cNvPr id="35" name="图片 34" descr="1db8270c3249bcc14d069bbec9dfbf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875270" y="15759430"/>
          <a:ext cx="1899285" cy="1370965"/>
        </a:xfrm>
        <a:prstGeom prst="rect">
          <a:avLst/>
        </a:prstGeom>
      </xdr:spPr>
    </xdr:pic>
    <xdr:clientData/>
  </xdr:twoCellAnchor>
  <xdr:twoCellAnchor editAs="oneCell">
    <xdr:from>
      <xdr:col>5</xdr:col>
      <xdr:colOff>2289175</xdr:colOff>
      <xdr:row>50</xdr:row>
      <xdr:rowOff>0</xdr:rowOff>
    </xdr:from>
    <xdr:to>
      <xdr:col>6</xdr:col>
      <xdr:colOff>2909570</xdr:colOff>
      <xdr:row>50</xdr:row>
      <xdr:rowOff>628650</xdr:rowOff>
    </xdr:to>
    <xdr:pic>
      <xdr:nvPicPr>
        <xdr:cNvPr id="3" name="图片 2" descr="截屏2022-04-24 下午3.24.5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348220" y="58235850"/>
          <a:ext cx="297307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7"/>
  <sheetViews>
    <sheetView tabSelected="1" workbookViewId="0">
      <pane ySplit="4" topLeftCell="A29" activePane="bottomLeft" state="frozen"/>
      <selection/>
      <selection pane="bottomLeft" activeCell="I32" sqref="I32"/>
    </sheetView>
  </sheetViews>
  <sheetFormatPr defaultColWidth="9.125" defaultRowHeight="20.25"/>
  <cols>
    <col min="1" max="1" width="7.25" style="5" customWidth="1"/>
    <col min="2" max="2" width="7.125" style="5" customWidth="1"/>
    <col min="3" max="3" width="6.875" style="5" customWidth="1"/>
    <col min="4" max="4" width="17.85" style="6" customWidth="1"/>
    <col min="5" max="5" width="27.2916666666667" style="7" customWidth="1"/>
    <col min="6" max="6" width="30.875" style="8" customWidth="1"/>
    <col min="7" max="7" width="38.4416666666667" style="7" customWidth="1"/>
    <col min="8" max="8" width="25.2833333333333" style="8" customWidth="1"/>
    <col min="9" max="9" width="38.9833333333333" style="9" customWidth="1"/>
    <col min="10" max="10" width="10.4083333333333" style="5" customWidth="1"/>
    <col min="11" max="11" width="12.8916666666667" style="10" customWidth="1"/>
    <col min="12" max="12" width="21.875" style="11" customWidth="1"/>
    <col min="13" max="13" width="20.875" style="2" customWidth="1"/>
    <col min="14" max="16375" width="9.125" style="2"/>
    <col min="16377" max="16384" width="9.125" style="2"/>
  </cols>
  <sheetData>
    <row r="1" s="1" customFormat="1" ht="20" customHeight="1" spans="1:1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="1" customFormat="1" ht="24.95" hidden="1" customHeight="1" spans="1:1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ht="48.95" customHeight="1" spans="1:13">
      <c r="A3" s="13" t="s">
        <v>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ht="33" customHeight="1" spans="1:13">
      <c r="A4" s="14" t="s">
        <v>1</v>
      </c>
      <c r="B4" s="14" t="s">
        <v>2</v>
      </c>
      <c r="C4" s="14" t="s">
        <v>3</v>
      </c>
      <c r="D4" s="14" t="s">
        <v>4</v>
      </c>
      <c r="E4" s="14" t="s">
        <v>5</v>
      </c>
      <c r="F4" s="15" t="s">
        <v>6</v>
      </c>
      <c r="G4" s="14" t="s">
        <v>7</v>
      </c>
      <c r="H4" s="15" t="s">
        <v>8</v>
      </c>
      <c r="I4" s="38" t="s">
        <v>9</v>
      </c>
      <c r="J4" s="14" t="s">
        <v>10</v>
      </c>
      <c r="K4" s="15" t="s">
        <v>11</v>
      </c>
      <c r="L4" s="39" t="s">
        <v>12</v>
      </c>
      <c r="M4" s="39" t="s">
        <v>13</v>
      </c>
    </row>
    <row r="5" ht="107.1" customHeight="1" spans="1:13">
      <c r="A5" s="14">
        <f>ROW()-4</f>
        <v>1</v>
      </c>
      <c r="B5" s="16" t="s">
        <v>14</v>
      </c>
      <c r="C5" s="16" t="s">
        <v>15</v>
      </c>
      <c r="D5" s="14" t="s">
        <v>16</v>
      </c>
      <c r="E5" s="17" t="s">
        <v>17</v>
      </c>
      <c r="F5" s="18" t="s">
        <v>18</v>
      </c>
      <c r="G5" s="17"/>
      <c r="H5" s="18" t="s">
        <v>19</v>
      </c>
      <c r="I5" s="40" t="s">
        <v>20</v>
      </c>
      <c r="J5" s="41">
        <v>2</v>
      </c>
      <c r="K5" s="15" t="s">
        <v>21</v>
      </c>
      <c r="L5" s="42"/>
      <c r="M5" s="42"/>
    </row>
    <row r="6" s="2" customFormat="1" ht="140" customHeight="1" spans="1:13">
      <c r="A6" s="14">
        <f>ROW()-4</f>
        <v>2</v>
      </c>
      <c r="B6" s="16"/>
      <c r="C6" s="16"/>
      <c r="D6" s="19" t="s">
        <v>22</v>
      </c>
      <c r="E6" s="17" t="s">
        <v>23</v>
      </c>
      <c r="F6" s="18" t="s">
        <v>24</v>
      </c>
      <c r="G6" s="17"/>
      <c r="H6" s="18" t="s">
        <v>19</v>
      </c>
      <c r="I6" s="43" t="s">
        <v>25</v>
      </c>
      <c r="J6" s="41">
        <v>4</v>
      </c>
      <c r="K6" s="15" t="s">
        <v>21</v>
      </c>
      <c r="L6" s="42"/>
      <c r="M6" s="42"/>
    </row>
    <row r="7" s="2" customFormat="1" ht="62.1" customHeight="1" spans="1:13">
      <c r="A7" s="14">
        <f t="shared" ref="A7:A16" si="0">ROW()-4</f>
        <v>3</v>
      </c>
      <c r="B7" s="16"/>
      <c r="C7" s="16"/>
      <c r="D7" s="19" t="s">
        <v>26</v>
      </c>
      <c r="E7" s="17" t="s">
        <v>27</v>
      </c>
      <c r="F7" s="18" t="s">
        <v>28</v>
      </c>
      <c r="G7" s="17"/>
      <c r="H7" s="18" t="s">
        <v>19</v>
      </c>
      <c r="I7" s="40" t="s">
        <v>29</v>
      </c>
      <c r="J7" s="41">
        <v>1</v>
      </c>
      <c r="K7" s="15" t="s">
        <v>30</v>
      </c>
      <c r="L7" s="42"/>
      <c r="M7" s="42"/>
    </row>
    <row r="8" ht="144" customHeight="1" spans="1:13">
      <c r="A8" s="14">
        <f t="shared" si="0"/>
        <v>4</v>
      </c>
      <c r="B8" s="16"/>
      <c r="C8" s="16"/>
      <c r="D8" s="20" t="s">
        <v>31</v>
      </c>
      <c r="E8" s="17" t="s">
        <v>32</v>
      </c>
      <c r="F8" s="18" t="s">
        <v>33</v>
      </c>
      <c r="G8" s="17"/>
      <c r="H8" s="18" t="s">
        <v>34</v>
      </c>
      <c r="I8" s="40" t="s">
        <v>35</v>
      </c>
      <c r="J8" s="41">
        <v>4</v>
      </c>
      <c r="K8" s="15" t="s">
        <v>30</v>
      </c>
      <c r="L8" s="42"/>
      <c r="M8" s="42"/>
    </row>
    <row r="9" ht="105.95" customHeight="1" spans="1:13">
      <c r="A9" s="14">
        <f t="shared" si="0"/>
        <v>5</v>
      </c>
      <c r="B9" s="16"/>
      <c r="C9" s="16"/>
      <c r="D9" s="19" t="s">
        <v>36</v>
      </c>
      <c r="E9" s="17" t="s">
        <v>37</v>
      </c>
      <c r="F9" s="18" t="s">
        <v>38</v>
      </c>
      <c r="G9" s="17"/>
      <c r="H9" s="18" t="s">
        <v>34</v>
      </c>
      <c r="I9" s="43" t="s">
        <v>39</v>
      </c>
      <c r="J9" s="41">
        <v>1</v>
      </c>
      <c r="K9" s="15" t="s">
        <v>30</v>
      </c>
      <c r="L9" s="42"/>
      <c r="M9" s="42"/>
    </row>
    <row r="10" ht="120" customHeight="1" spans="1:13">
      <c r="A10" s="14">
        <f t="shared" si="0"/>
        <v>6</v>
      </c>
      <c r="B10" s="16"/>
      <c r="C10" s="16"/>
      <c r="D10" s="19" t="s">
        <v>40</v>
      </c>
      <c r="E10" s="17" t="s">
        <v>41</v>
      </c>
      <c r="F10" s="18" t="s">
        <v>42</v>
      </c>
      <c r="G10" s="17"/>
      <c r="H10" s="18" t="s">
        <v>43</v>
      </c>
      <c r="I10" s="43" t="s">
        <v>44</v>
      </c>
      <c r="J10" s="41">
        <v>2</v>
      </c>
      <c r="K10" s="15" t="s">
        <v>30</v>
      </c>
      <c r="L10" s="42"/>
      <c r="M10" s="42"/>
    </row>
    <row r="11" s="3" customFormat="1" ht="95.1" customHeight="1" spans="1:13">
      <c r="A11" s="14">
        <f t="shared" si="0"/>
        <v>7</v>
      </c>
      <c r="B11" s="16"/>
      <c r="C11" s="16"/>
      <c r="D11" s="21" t="s">
        <v>45</v>
      </c>
      <c r="E11" s="17" t="s">
        <v>46</v>
      </c>
      <c r="F11" s="18" t="s">
        <v>47</v>
      </c>
      <c r="G11" s="17"/>
      <c r="H11" s="18" t="s">
        <v>34</v>
      </c>
      <c r="I11" s="43" t="s">
        <v>48</v>
      </c>
      <c r="J11" s="41">
        <v>2</v>
      </c>
      <c r="K11" s="15" t="s">
        <v>30</v>
      </c>
      <c r="L11" s="42"/>
      <c r="M11" s="42"/>
    </row>
    <row r="12" ht="89.1" customHeight="1" spans="1:13">
      <c r="A12" s="14">
        <f t="shared" si="0"/>
        <v>8</v>
      </c>
      <c r="B12" s="16"/>
      <c r="C12" s="16"/>
      <c r="D12" s="21" t="s">
        <v>49</v>
      </c>
      <c r="E12" s="17" t="s">
        <v>50</v>
      </c>
      <c r="F12" s="18"/>
      <c r="G12" s="17"/>
      <c r="H12" s="18" t="s">
        <v>51</v>
      </c>
      <c r="I12" s="43" t="s">
        <v>52</v>
      </c>
      <c r="J12" s="41">
        <v>4</v>
      </c>
      <c r="K12" s="15" t="s">
        <v>30</v>
      </c>
      <c r="L12" s="42"/>
      <c r="M12" s="42"/>
    </row>
    <row r="13" ht="116.1" customHeight="1" spans="1:13">
      <c r="A13" s="14">
        <f t="shared" si="0"/>
        <v>9</v>
      </c>
      <c r="B13" s="16"/>
      <c r="C13" s="16"/>
      <c r="D13" s="21" t="s">
        <v>53</v>
      </c>
      <c r="E13" s="17" t="s">
        <v>54</v>
      </c>
      <c r="F13" s="18" t="s">
        <v>55</v>
      </c>
      <c r="G13" s="17"/>
      <c r="H13" s="18" t="s">
        <v>34</v>
      </c>
      <c r="I13" s="43" t="s">
        <v>56</v>
      </c>
      <c r="J13" s="14">
        <v>1</v>
      </c>
      <c r="K13" s="15" t="s">
        <v>30</v>
      </c>
      <c r="L13" s="42"/>
      <c r="M13" s="42"/>
    </row>
    <row r="14" ht="141" customHeight="1" spans="1:13">
      <c r="A14" s="14">
        <f t="shared" si="0"/>
        <v>10</v>
      </c>
      <c r="B14" s="16"/>
      <c r="C14" s="16"/>
      <c r="D14" s="19" t="s">
        <v>57</v>
      </c>
      <c r="E14" s="17" t="s">
        <v>58</v>
      </c>
      <c r="F14" s="18" t="s">
        <v>59</v>
      </c>
      <c r="G14" s="17"/>
      <c r="H14" s="18" t="s">
        <v>60</v>
      </c>
      <c r="I14" s="43" t="s">
        <v>61</v>
      </c>
      <c r="J14" s="41">
        <v>12</v>
      </c>
      <c r="K14" s="15" t="s">
        <v>30</v>
      </c>
      <c r="L14" s="42"/>
      <c r="M14" s="42"/>
    </row>
    <row r="15" ht="152" customHeight="1" spans="1:13">
      <c r="A15" s="14">
        <f t="shared" si="0"/>
        <v>11</v>
      </c>
      <c r="B15" s="16"/>
      <c r="C15" s="16"/>
      <c r="D15" s="19" t="s">
        <v>62</v>
      </c>
      <c r="E15" s="18" t="s">
        <v>63</v>
      </c>
      <c r="F15" s="18"/>
      <c r="G15" s="17"/>
      <c r="H15" s="18" t="s">
        <v>64</v>
      </c>
      <c r="I15" s="43" t="s">
        <v>65</v>
      </c>
      <c r="J15" s="41">
        <v>10</v>
      </c>
      <c r="K15" s="15" t="s">
        <v>30</v>
      </c>
      <c r="L15" s="42"/>
      <c r="M15" s="42"/>
    </row>
    <row r="16" ht="84.95" customHeight="1" spans="1:13">
      <c r="A16" s="14">
        <f t="shared" si="0"/>
        <v>12</v>
      </c>
      <c r="B16" s="16"/>
      <c r="C16" s="16"/>
      <c r="D16" s="19" t="s">
        <v>66</v>
      </c>
      <c r="E16" s="17" t="s">
        <v>67</v>
      </c>
      <c r="F16" s="18" t="s">
        <v>68</v>
      </c>
      <c r="G16" s="17"/>
      <c r="H16" s="18" t="s">
        <v>69</v>
      </c>
      <c r="I16" s="43" t="s">
        <v>70</v>
      </c>
      <c r="J16" s="41">
        <v>12</v>
      </c>
      <c r="K16" s="15" t="s">
        <v>30</v>
      </c>
      <c r="L16" s="42"/>
      <c r="M16" s="42"/>
    </row>
    <row r="17" ht="162" customHeight="1" spans="1:13">
      <c r="A17" s="14">
        <f t="shared" ref="A17:A26" si="1">ROW()-4</f>
        <v>13</v>
      </c>
      <c r="B17" s="16"/>
      <c r="C17" s="16"/>
      <c r="D17" s="19" t="s">
        <v>71</v>
      </c>
      <c r="E17" s="17" t="s">
        <v>72</v>
      </c>
      <c r="F17" s="18" t="s">
        <v>73</v>
      </c>
      <c r="G17" s="17"/>
      <c r="H17" s="18" t="s">
        <v>74</v>
      </c>
      <c r="I17" s="43" t="s">
        <v>75</v>
      </c>
      <c r="J17" s="41">
        <v>7</v>
      </c>
      <c r="K17" s="15" t="s">
        <v>30</v>
      </c>
      <c r="L17" s="42"/>
      <c r="M17" s="42"/>
    </row>
    <row r="18" ht="116" customHeight="1" spans="1:13">
      <c r="A18" s="14">
        <f t="shared" si="1"/>
        <v>14</v>
      </c>
      <c r="B18" s="16"/>
      <c r="C18" s="16" t="s">
        <v>76</v>
      </c>
      <c r="D18" s="19" t="s">
        <v>77</v>
      </c>
      <c r="E18" s="17" t="s">
        <v>78</v>
      </c>
      <c r="F18" s="18" t="s">
        <v>79</v>
      </c>
      <c r="G18" s="17"/>
      <c r="H18" s="18" t="s">
        <v>80</v>
      </c>
      <c r="I18" s="43" t="s">
        <v>81</v>
      </c>
      <c r="J18" s="41">
        <v>10</v>
      </c>
      <c r="K18" s="15" t="s">
        <v>30</v>
      </c>
      <c r="L18" s="42"/>
      <c r="M18" s="42"/>
    </row>
    <row r="19" ht="105" customHeight="1" spans="1:13">
      <c r="A19" s="14">
        <f t="shared" si="1"/>
        <v>15</v>
      </c>
      <c r="B19" s="16"/>
      <c r="C19" s="16"/>
      <c r="D19" s="19" t="s">
        <v>82</v>
      </c>
      <c r="E19" s="17" t="s">
        <v>83</v>
      </c>
      <c r="F19" s="18" t="s">
        <v>84</v>
      </c>
      <c r="G19" s="17"/>
      <c r="H19" s="18" t="s">
        <v>85</v>
      </c>
      <c r="I19" s="43" t="s">
        <v>86</v>
      </c>
      <c r="J19" s="41">
        <v>27</v>
      </c>
      <c r="K19" s="15" t="s">
        <v>30</v>
      </c>
      <c r="L19" s="42"/>
      <c r="M19" s="42"/>
    </row>
    <row r="20" s="2" customFormat="1" ht="114.95" customHeight="1" spans="1:13">
      <c r="A20" s="14">
        <f t="shared" si="1"/>
        <v>16</v>
      </c>
      <c r="B20" s="16"/>
      <c r="C20" s="16"/>
      <c r="D20" s="19" t="s">
        <v>87</v>
      </c>
      <c r="E20" s="17" t="s">
        <v>88</v>
      </c>
      <c r="F20" s="18" t="s">
        <v>89</v>
      </c>
      <c r="G20" s="18"/>
      <c r="H20" s="18" t="s">
        <v>90</v>
      </c>
      <c r="I20" s="40" t="s">
        <v>91</v>
      </c>
      <c r="J20" s="41">
        <v>496</v>
      </c>
      <c r="K20" s="15" t="s">
        <v>30</v>
      </c>
      <c r="L20" s="42"/>
      <c r="M20" s="42"/>
    </row>
    <row r="21" ht="110.1" customHeight="1" spans="1:13">
      <c r="A21" s="14">
        <f t="shared" si="1"/>
        <v>17</v>
      </c>
      <c r="B21" s="16"/>
      <c r="C21" s="16"/>
      <c r="D21" s="19" t="s">
        <v>92</v>
      </c>
      <c r="E21" s="17" t="s">
        <v>93</v>
      </c>
      <c r="F21" s="18" t="s">
        <v>94</v>
      </c>
      <c r="G21" s="18"/>
      <c r="H21" s="18" t="s">
        <v>95</v>
      </c>
      <c r="I21" s="43" t="s">
        <v>96</v>
      </c>
      <c r="J21" s="41">
        <v>244</v>
      </c>
      <c r="K21" s="15" t="s">
        <v>30</v>
      </c>
      <c r="L21" s="42"/>
      <c r="M21" s="42"/>
    </row>
    <row r="22" ht="92.1" customHeight="1" spans="1:13">
      <c r="A22" s="14">
        <f t="shared" si="1"/>
        <v>18</v>
      </c>
      <c r="B22" s="16"/>
      <c r="C22" s="16"/>
      <c r="D22" s="19" t="s">
        <v>97</v>
      </c>
      <c r="E22" s="17" t="s">
        <v>98</v>
      </c>
      <c r="F22" s="18" t="s">
        <v>94</v>
      </c>
      <c r="G22" s="18"/>
      <c r="H22" s="18" t="s">
        <v>99</v>
      </c>
      <c r="I22" s="40" t="s">
        <v>100</v>
      </c>
      <c r="J22" s="41">
        <v>244</v>
      </c>
      <c r="K22" s="15" t="s">
        <v>30</v>
      </c>
      <c r="L22" s="42"/>
      <c r="M22" s="42"/>
    </row>
    <row r="23" ht="115" customHeight="1" spans="1:13">
      <c r="A23" s="14">
        <f t="shared" si="1"/>
        <v>19</v>
      </c>
      <c r="B23" s="16"/>
      <c r="C23" s="16"/>
      <c r="D23" s="19" t="s">
        <v>101</v>
      </c>
      <c r="E23" s="17" t="s">
        <v>102</v>
      </c>
      <c r="F23" s="18" t="s">
        <v>103</v>
      </c>
      <c r="G23" s="17"/>
      <c r="H23" s="18" t="s">
        <v>99</v>
      </c>
      <c r="I23" s="40" t="s">
        <v>104</v>
      </c>
      <c r="J23" s="41">
        <v>1416</v>
      </c>
      <c r="K23" s="15" t="s">
        <v>30</v>
      </c>
      <c r="L23" s="42"/>
      <c r="M23" s="42"/>
    </row>
    <row r="24" s="2" customFormat="1" ht="68.1" customHeight="1" spans="1:13">
      <c r="A24" s="14">
        <f t="shared" si="1"/>
        <v>20</v>
      </c>
      <c r="B24" s="16"/>
      <c r="C24" s="16"/>
      <c r="D24" s="14" t="s">
        <v>105</v>
      </c>
      <c r="E24" s="17" t="s">
        <v>106</v>
      </c>
      <c r="F24" s="18" t="s">
        <v>103</v>
      </c>
      <c r="G24" s="17"/>
      <c r="H24" s="18" t="s">
        <v>90</v>
      </c>
      <c r="I24" s="40" t="s">
        <v>107</v>
      </c>
      <c r="J24" s="41">
        <v>1416</v>
      </c>
      <c r="K24" s="15" t="s">
        <v>30</v>
      </c>
      <c r="L24" s="42"/>
      <c r="M24" s="42"/>
    </row>
    <row r="25" ht="60" customHeight="1" spans="1:13">
      <c r="A25" s="14">
        <f t="shared" si="1"/>
        <v>21</v>
      </c>
      <c r="B25" s="16"/>
      <c r="C25" s="16"/>
      <c r="D25" s="19" t="s">
        <v>108</v>
      </c>
      <c r="E25" s="17" t="s">
        <v>109</v>
      </c>
      <c r="F25" s="18" t="s">
        <v>110</v>
      </c>
      <c r="G25" s="17"/>
      <c r="H25" s="18" t="s">
        <v>111</v>
      </c>
      <c r="I25" s="40" t="s">
        <v>112</v>
      </c>
      <c r="J25" s="41">
        <v>20</v>
      </c>
      <c r="K25" s="15" t="s">
        <v>21</v>
      </c>
      <c r="L25" s="42"/>
      <c r="M25" s="42"/>
    </row>
    <row r="26" ht="114.95" customHeight="1" spans="1:13">
      <c r="A26" s="14">
        <f t="shared" si="1"/>
        <v>22</v>
      </c>
      <c r="B26" s="16"/>
      <c r="C26" s="16"/>
      <c r="D26" s="21" t="s">
        <v>113</v>
      </c>
      <c r="E26" s="18" t="s">
        <v>114</v>
      </c>
      <c r="F26" s="18" t="s">
        <v>115</v>
      </c>
      <c r="G26" s="17"/>
      <c r="H26" s="18" t="s">
        <v>95</v>
      </c>
      <c r="I26" s="40" t="s">
        <v>116</v>
      </c>
      <c r="J26" s="41">
        <v>10</v>
      </c>
      <c r="K26" s="15" t="s">
        <v>21</v>
      </c>
      <c r="L26" s="42"/>
      <c r="M26" s="42"/>
    </row>
    <row r="27" ht="111" customHeight="1" spans="1:13">
      <c r="A27" s="14">
        <f t="shared" ref="A27:A36" si="2">ROW()-4</f>
        <v>23</v>
      </c>
      <c r="B27" s="16"/>
      <c r="C27" s="16"/>
      <c r="D27" s="19" t="s">
        <v>117</v>
      </c>
      <c r="E27" s="17" t="s">
        <v>118</v>
      </c>
      <c r="F27" s="18" t="s">
        <v>119</v>
      </c>
      <c r="G27" s="18"/>
      <c r="H27" s="18" t="s">
        <v>120</v>
      </c>
      <c r="I27" s="40" t="s">
        <v>121</v>
      </c>
      <c r="J27" s="41">
        <v>252</v>
      </c>
      <c r="K27" s="15" t="s">
        <v>122</v>
      </c>
      <c r="L27" s="42"/>
      <c r="M27" s="42"/>
    </row>
    <row r="28" ht="80" customHeight="1" spans="1:13">
      <c r="A28" s="14">
        <f t="shared" si="2"/>
        <v>24</v>
      </c>
      <c r="B28" s="16"/>
      <c r="C28" s="16"/>
      <c r="D28" s="14" t="s">
        <v>123</v>
      </c>
      <c r="E28" s="17" t="s">
        <v>124</v>
      </c>
      <c r="F28" s="18" t="s">
        <v>125</v>
      </c>
      <c r="G28" s="17"/>
      <c r="H28" s="18" t="s">
        <v>111</v>
      </c>
      <c r="I28" s="40" t="s">
        <v>126</v>
      </c>
      <c r="J28" s="41">
        <v>287</v>
      </c>
      <c r="K28" s="15" t="s">
        <v>127</v>
      </c>
      <c r="L28" s="42"/>
      <c r="M28" s="42"/>
    </row>
    <row r="29" s="2" customFormat="1" ht="111" customHeight="1" spans="1:13">
      <c r="A29" s="14">
        <f t="shared" si="2"/>
        <v>25</v>
      </c>
      <c r="B29" s="16"/>
      <c r="C29" s="16"/>
      <c r="D29" s="19" t="s">
        <v>128</v>
      </c>
      <c r="E29" s="17" t="s">
        <v>129</v>
      </c>
      <c r="F29" s="18"/>
      <c r="G29" s="17"/>
      <c r="H29" s="18" t="s">
        <v>111</v>
      </c>
      <c r="I29" s="40" t="s">
        <v>130</v>
      </c>
      <c r="J29" s="41">
        <v>721</v>
      </c>
      <c r="K29" s="15" t="s">
        <v>122</v>
      </c>
      <c r="L29" s="42"/>
      <c r="M29" s="42"/>
    </row>
    <row r="30" s="2" customFormat="1" ht="72" customHeight="1" spans="1:13">
      <c r="A30" s="14">
        <f t="shared" si="2"/>
        <v>26</v>
      </c>
      <c r="B30" s="16"/>
      <c r="C30" s="16"/>
      <c r="D30" s="19" t="s">
        <v>131</v>
      </c>
      <c r="E30" s="17" t="s">
        <v>132</v>
      </c>
      <c r="F30" s="18"/>
      <c r="G30" s="17"/>
      <c r="H30" s="18" t="s">
        <v>133</v>
      </c>
      <c r="I30" s="43" t="s">
        <v>134</v>
      </c>
      <c r="J30" s="41">
        <v>5</v>
      </c>
      <c r="K30" s="15" t="s">
        <v>21</v>
      </c>
      <c r="L30" s="42"/>
      <c r="M30" s="42"/>
    </row>
    <row r="31" s="2" customFormat="1" ht="53" customHeight="1" spans="1:13">
      <c r="A31" s="14">
        <f t="shared" si="2"/>
        <v>27</v>
      </c>
      <c r="B31" s="16"/>
      <c r="C31" s="16"/>
      <c r="D31" s="14" t="s">
        <v>135</v>
      </c>
      <c r="E31" s="17" t="s">
        <v>136</v>
      </c>
      <c r="F31" s="18" t="s">
        <v>137</v>
      </c>
      <c r="G31" s="14"/>
      <c r="H31" s="15" t="s">
        <v>90</v>
      </c>
      <c r="I31" s="40" t="s">
        <v>138</v>
      </c>
      <c r="J31" s="41">
        <v>5</v>
      </c>
      <c r="K31" s="15" t="s">
        <v>30</v>
      </c>
      <c r="L31" s="42"/>
      <c r="M31" s="42"/>
    </row>
    <row r="32" s="2" customFormat="1" ht="59" customHeight="1" spans="1:13">
      <c r="A32" s="14">
        <f t="shared" si="2"/>
        <v>28</v>
      </c>
      <c r="B32" s="16"/>
      <c r="C32" s="16"/>
      <c r="D32" s="14" t="s">
        <v>139</v>
      </c>
      <c r="E32" s="17" t="s">
        <v>140</v>
      </c>
      <c r="F32" s="18" t="s">
        <v>141</v>
      </c>
      <c r="G32" s="14"/>
      <c r="H32" s="15"/>
      <c r="I32" s="40" t="s">
        <v>138</v>
      </c>
      <c r="J32" s="41">
        <v>1704</v>
      </c>
      <c r="K32" s="15" t="s">
        <v>30</v>
      </c>
      <c r="L32" s="42"/>
      <c r="M32" s="42"/>
    </row>
    <row r="33" s="4" customFormat="1" ht="47" customHeight="1" spans="1:16382">
      <c r="A33" s="14">
        <f t="shared" si="2"/>
        <v>29</v>
      </c>
      <c r="B33" s="16"/>
      <c r="C33" s="16"/>
      <c r="D33" s="19" t="s">
        <v>142</v>
      </c>
      <c r="E33" s="17" t="s">
        <v>143</v>
      </c>
      <c r="F33" s="18" t="s">
        <v>143</v>
      </c>
      <c r="G33" s="14"/>
      <c r="H33" s="15"/>
      <c r="I33" s="40" t="s">
        <v>138</v>
      </c>
      <c r="J33" s="41">
        <v>397</v>
      </c>
      <c r="K33" s="15" t="s">
        <v>30</v>
      </c>
      <c r="L33" s="42"/>
      <c r="M33" s="4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W33" s="2"/>
      <c r="XEX33" s="2"/>
      <c r="XEY33" s="2"/>
      <c r="XEZ33" s="2"/>
      <c r="XFA33" s="2"/>
      <c r="XFB33" s="2"/>
    </row>
    <row r="34" s="2" customFormat="1" ht="54" customHeight="1" spans="1:13">
      <c r="A34" s="14">
        <f t="shared" si="2"/>
        <v>30</v>
      </c>
      <c r="B34" s="16"/>
      <c r="C34" s="16"/>
      <c r="D34" s="19" t="s">
        <v>144</v>
      </c>
      <c r="E34" s="17" t="s">
        <v>145</v>
      </c>
      <c r="F34" s="18" t="s">
        <v>146</v>
      </c>
      <c r="G34" s="14"/>
      <c r="H34" s="15"/>
      <c r="I34" s="40" t="s">
        <v>147</v>
      </c>
      <c r="J34" s="41">
        <v>555</v>
      </c>
      <c r="K34" s="15" t="s">
        <v>30</v>
      </c>
      <c r="L34" s="42"/>
      <c r="M34" s="42"/>
    </row>
    <row r="35" s="2" customFormat="1" ht="60" customHeight="1" spans="1:13">
      <c r="A35" s="14">
        <f t="shared" si="2"/>
        <v>31</v>
      </c>
      <c r="B35" s="16"/>
      <c r="C35" s="16"/>
      <c r="D35" s="19" t="s">
        <v>148</v>
      </c>
      <c r="E35" s="18" t="s">
        <v>149</v>
      </c>
      <c r="F35" s="18" t="s">
        <v>150</v>
      </c>
      <c r="G35" s="14"/>
      <c r="H35" s="15"/>
      <c r="I35" s="40" t="s">
        <v>138</v>
      </c>
      <c r="J35" s="41">
        <v>24</v>
      </c>
      <c r="K35" s="15" t="s">
        <v>21</v>
      </c>
      <c r="L35" s="42"/>
      <c r="M35" s="42"/>
    </row>
    <row r="36" ht="75" customHeight="1" spans="1:13">
      <c r="A36" s="14">
        <f t="shared" si="2"/>
        <v>32</v>
      </c>
      <c r="B36" s="16"/>
      <c r="C36" s="16"/>
      <c r="D36" s="19" t="s">
        <v>151</v>
      </c>
      <c r="E36" s="18" t="s">
        <v>152</v>
      </c>
      <c r="F36" s="18" t="s">
        <v>153</v>
      </c>
      <c r="G36" s="18"/>
      <c r="H36" s="18" t="s">
        <v>99</v>
      </c>
      <c r="I36" s="40" t="s">
        <v>154</v>
      </c>
      <c r="J36" s="14">
        <v>21</v>
      </c>
      <c r="K36" s="15" t="s">
        <v>30</v>
      </c>
      <c r="L36" s="42"/>
      <c r="M36" s="42"/>
    </row>
    <row r="37" s="2" customFormat="1" ht="84" customHeight="1" spans="1:13">
      <c r="A37" s="14">
        <f t="shared" ref="A37:A51" si="3">ROW()-4</f>
        <v>33</v>
      </c>
      <c r="B37" s="22" t="s">
        <v>155</v>
      </c>
      <c r="C37" s="23"/>
      <c r="D37" s="19" t="s">
        <v>156</v>
      </c>
      <c r="E37" s="17" t="s">
        <v>88</v>
      </c>
      <c r="F37" s="24" t="s">
        <v>157</v>
      </c>
      <c r="G37" s="18"/>
      <c r="H37" s="18" t="s">
        <v>99</v>
      </c>
      <c r="I37" s="44" t="s">
        <v>158</v>
      </c>
      <c r="J37" s="41">
        <v>8</v>
      </c>
      <c r="K37" s="15" t="s">
        <v>30</v>
      </c>
      <c r="L37" s="42"/>
      <c r="M37" s="42"/>
    </row>
    <row r="38" ht="75" customHeight="1" spans="1:13">
      <c r="A38" s="14">
        <f t="shared" si="3"/>
        <v>34</v>
      </c>
      <c r="B38" s="25"/>
      <c r="C38" s="26"/>
      <c r="D38" s="19" t="s">
        <v>159</v>
      </c>
      <c r="E38" s="17" t="s">
        <v>160</v>
      </c>
      <c r="F38" s="24" t="s">
        <v>157</v>
      </c>
      <c r="G38" s="18"/>
      <c r="H38" s="18" t="s">
        <v>95</v>
      </c>
      <c r="I38" s="45" t="s">
        <v>161</v>
      </c>
      <c r="J38" s="41">
        <v>8</v>
      </c>
      <c r="K38" s="15" t="s">
        <v>122</v>
      </c>
      <c r="L38" s="42"/>
      <c r="M38" s="42"/>
    </row>
    <row r="39" s="2" customFormat="1" ht="75.95" customHeight="1" spans="1:13">
      <c r="A39" s="14">
        <f t="shared" si="3"/>
        <v>35</v>
      </c>
      <c r="B39" s="25"/>
      <c r="C39" s="26"/>
      <c r="D39" s="14" t="s">
        <v>162</v>
      </c>
      <c r="E39" s="17" t="s">
        <v>163</v>
      </c>
      <c r="F39" s="18" t="s">
        <v>157</v>
      </c>
      <c r="G39" s="18"/>
      <c r="H39" s="27" t="s">
        <v>164</v>
      </c>
      <c r="I39" s="44" t="s">
        <v>100</v>
      </c>
      <c r="J39" s="41">
        <v>8</v>
      </c>
      <c r="K39" s="15" t="s">
        <v>30</v>
      </c>
      <c r="L39" s="42"/>
      <c r="M39" s="42"/>
    </row>
    <row r="40" ht="125" customHeight="1" spans="1:13">
      <c r="A40" s="14">
        <f t="shared" si="3"/>
        <v>36</v>
      </c>
      <c r="B40" s="25"/>
      <c r="C40" s="26"/>
      <c r="D40" s="19" t="s">
        <v>165</v>
      </c>
      <c r="E40" s="17" t="s">
        <v>166</v>
      </c>
      <c r="F40" s="18" t="s">
        <v>167</v>
      </c>
      <c r="G40" s="17"/>
      <c r="H40" s="28" t="s">
        <v>80</v>
      </c>
      <c r="I40" s="45" t="s">
        <v>81</v>
      </c>
      <c r="J40" s="41">
        <v>4</v>
      </c>
      <c r="K40" s="15" t="s">
        <v>30</v>
      </c>
      <c r="L40" s="42"/>
      <c r="M40" s="42"/>
    </row>
    <row r="41" ht="95" customHeight="1" spans="1:13">
      <c r="A41" s="14">
        <f t="shared" si="3"/>
        <v>37</v>
      </c>
      <c r="B41" s="25"/>
      <c r="C41" s="26"/>
      <c r="D41" s="19" t="s">
        <v>168</v>
      </c>
      <c r="E41" s="17" t="s">
        <v>169</v>
      </c>
      <c r="F41" s="18" t="s">
        <v>170</v>
      </c>
      <c r="G41" s="17"/>
      <c r="H41" s="28" t="s">
        <v>171</v>
      </c>
      <c r="I41" s="45" t="s">
        <v>172</v>
      </c>
      <c r="J41" s="41">
        <v>1</v>
      </c>
      <c r="K41" s="15" t="s">
        <v>30</v>
      </c>
      <c r="L41" s="42"/>
      <c r="M41" s="42"/>
    </row>
    <row r="42" s="2" customFormat="1" ht="152.1" customHeight="1" spans="1:13">
      <c r="A42" s="14">
        <f t="shared" si="3"/>
        <v>38</v>
      </c>
      <c r="B42" s="25"/>
      <c r="C42" s="26"/>
      <c r="D42" s="19" t="s">
        <v>173</v>
      </c>
      <c r="E42" s="18" t="s">
        <v>174</v>
      </c>
      <c r="F42" s="18" t="s">
        <v>175</v>
      </c>
      <c r="G42" s="18"/>
      <c r="H42" s="18" t="s">
        <v>99</v>
      </c>
      <c r="I42" s="45" t="s">
        <v>176</v>
      </c>
      <c r="J42" s="46">
        <v>14</v>
      </c>
      <c r="K42" s="15" t="s">
        <v>30</v>
      </c>
      <c r="L42" s="42"/>
      <c r="M42" s="42"/>
    </row>
    <row r="43" ht="63" customHeight="1" spans="1:13">
      <c r="A43" s="14">
        <f t="shared" si="3"/>
        <v>39</v>
      </c>
      <c r="B43" s="25"/>
      <c r="C43" s="26"/>
      <c r="D43" s="19" t="s">
        <v>177</v>
      </c>
      <c r="E43" s="17" t="s">
        <v>109</v>
      </c>
      <c r="F43" s="18" t="s">
        <v>178</v>
      </c>
      <c r="G43" s="17"/>
      <c r="H43" s="18" t="s">
        <v>111</v>
      </c>
      <c r="I43" s="44" t="s">
        <v>112</v>
      </c>
      <c r="J43" s="41">
        <v>8</v>
      </c>
      <c r="K43" s="15" t="s">
        <v>21</v>
      </c>
      <c r="L43" s="42"/>
      <c r="M43" s="42"/>
    </row>
    <row r="44" s="2" customFormat="1" ht="84.95" customHeight="1" spans="1:13">
      <c r="A44" s="14">
        <f t="shared" si="3"/>
        <v>40</v>
      </c>
      <c r="B44" s="25"/>
      <c r="C44" s="26"/>
      <c r="D44" s="19" t="s">
        <v>179</v>
      </c>
      <c r="E44" s="18" t="s">
        <v>149</v>
      </c>
      <c r="F44" s="18" t="s">
        <v>180</v>
      </c>
      <c r="G44" s="18"/>
      <c r="H44" s="18" t="s">
        <v>90</v>
      </c>
      <c r="I44" s="44" t="s">
        <v>138</v>
      </c>
      <c r="J44" s="41">
        <v>16</v>
      </c>
      <c r="K44" s="15" t="s">
        <v>21</v>
      </c>
      <c r="L44" s="42"/>
      <c r="M44" s="42"/>
    </row>
    <row r="45" ht="115" customHeight="1" spans="1:13">
      <c r="A45" s="14">
        <f t="shared" si="3"/>
        <v>41</v>
      </c>
      <c r="B45" s="25"/>
      <c r="C45" s="26"/>
      <c r="D45" s="21" t="s">
        <v>181</v>
      </c>
      <c r="E45" s="18" t="s">
        <v>182</v>
      </c>
      <c r="F45" s="18" t="s">
        <v>183</v>
      </c>
      <c r="G45" s="17"/>
      <c r="H45" s="18" t="s">
        <v>95</v>
      </c>
      <c r="I45" s="44" t="s">
        <v>184</v>
      </c>
      <c r="J45" s="41">
        <v>8</v>
      </c>
      <c r="K45" s="15" t="s">
        <v>21</v>
      </c>
      <c r="L45" s="42"/>
      <c r="M45" s="42"/>
    </row>
    <row r="46" s="2" customFormat="1" ht="96.95" customHeight="1" spans="1:13">
      <c r="A46" s="14">
        <f t="shared" si="3"/>
        <v>42</v>
      </c>
      <c r="B46" s="25"/>
      <c r="C46" s="26"/>
      <c r="D46" s="21" t="s">
        <v>185</v>
      </c>
      <c r="E46" s="18" t="s">
        <v>186</v>
      </c>
      <c r="F46" s="18" t="s">
        <v>187</v>
      </c>
      <c r="G46" s="17"/>
      <c r="H46" s="18" t="s">
        <v>51</v>
      </c>
      <c r="I46" s="45" t="s">
        <v>188</v>
      </c>
      <c r="J46" s="41">
        <v>10</v>
      </c>
      <c r="K46" s="15" t="s">
        <v>21</v>
      </c>
      <c r="L46" s="42"/>
      <c r="M46" s="42"/>
    </row>
    <row r="47" ht="95" customHeight="1" spans="1:13">
      <c r="A47" s="14">
        <f t="shared" si="3"/>
        <v>43</v>
      </c>
      <c r="B47" s="25"/>
      <c r="C47" s="26"/>
      <c r="D47" s="21" t="s">
        <v>189</v>
      </c>
      <c r="E47" s="18" t="s">
        <v>190</v>
      </c>
      <c r="F47" s="18" t="s">
        <v>170</v>
      </c>
      <c r="G47" s="17"/>
      <c r="H47" s="18" t="s">
        <v>95</v>
      </c>
      <c r="I47" s="44" t="s">
        <v>191</v>
      </c>
      <c r="J47" s="41">
        <v>1</v>
      </c>
      <c r="K47" s="15" t="s">
        <v>21</v>
      </c>
      <c r="L47" s="42"/>
      <c r="M47" s="42"/>
    </row>
    <row r="48" s="2" customFormat="1" ht="84" customHeight="1" spans="1:13">
      <c r="A48" s="14">
        <f t="shared" si="3"/>
        <v>44</v>
      </c>
      <c r="B48" s="25"/>
      <c r="C48" s="26"/>
      <c r="D48" s="19" t="s">
        <v>192</v>
      </c>
      <c r="E48" s="17" t="s">
        <v>27</v>
      </c>
      <c r="F48" s="18" t="s">
        <v>193</v>
      </c>
      <c r="G48" s="17"/>
      <c r="H48" s="18" t="s">
        <v>194</v>
      </c>
      <c r="I48" s="44" t="s">
        <v>195</v>
      </c>
      <c r="J48" s="41">
        <v>5</v>
      </c>
      <c r="K48" s="15" t="s">
        <v>30</v>
      </c>
      <c r="L48" s="42"/>
      <c r="M48" s="42"/>
    </row>
    <row r="49" ht="93" customHeight="1" spans="1:13">
      <c r="A49" s="14">
        <f t="shared" si="3"/>
        <v>45</v>
      </c>
      <c r="B49" s="29"/>
      <c r="C49" s="30"/>
      <c r="D49" s="19" t="s">
        <v>196</v>
      </c>
      <c r="E49" s="17" t="s">
        <v>197</v>
      </c>
      <c r="F49" s="18" t="s">
        <v>198</v>
      </c>
      <c r="G49" s="17"/>
      <c r="H49" s="18" t="s">
        <v>99</v>
      </c>
      <c r="I49" s="44" t="s">
        <v>199</v>
      </c>
      <c r="J49" s="41">
        <v>8</v>
      </c>
      <c r="K49" s="15" t="s">
        <v>21</v>
      </c>
      <c r="L49" s="42"/>
      <c r="M49" s="42"/>
    </row>
    <row r="50" ht="107" customHeight="1" spans="1:13">
      <c r="A50" s="14">
        <f t="shared" si="3"/>
        <v>46</v>
      </c>
      <c r="B50" s="16" t="s">
        <v>200</v>
      </c>
      <c r="C50" s="16"/>
      <c r="D50" s="21" t="s">
        <v>201</v>
      </c>
      <c r="E50" s="17" t="s">
        <v>202</v>
      </c>
      <c r="F50" s="18" t="s">
        <v>203</v>
      </c>
      <c r="G50" s="17"/>
      <c r="H50" s="18" t="s">
        <v>99</v>
      </c>
      <c r="I50" s="44" t="s">
        <v>204</v>
      </c>
      <c r="J50" s="41">
        <v>12</v>
      </c>
      <c r="K50" s="15" t="s">
        <v>30</v>
      </c>
      <c r="L50" s="42"/>
      <c r="M50" s="42"/>
    </row>
    <row r="51" ht="107" customHeight="1" spans="1:13">
      <c r="A51" s="14">
        <f t="shared" si="3"/>
        <v>47</v>
      </c>
      <c r="B51" s="31" t="s">
        <v>76</v>
      </c>
      <c r="C51" s="31"/>
      <c r="D51" s="19" t="s">
        <v>205</v>
      </c>
      <c r="E51" s="17" t="s">
        <v>206</v>
      </c>
      <c r="F51" s="18" t="s">
        <v>207</v>
      </c>
      <c r="G51" s="32"/>
      <c r="H51" s="18" t="s">
        <v>208</v>
      </c>
      <c r="I51" s="40" t="s">
        <v>209</v>
      </c>
      <c r="J51" s="47">
        <v>1</v>
      </c>
      <c r="K51" s="15" t="s">
        <v>21</v>
      </c>
      <c r="L51" s="42"/>
      <c r="M51" s="42"/>
    </row>
    <row r="52" ht="45" customHeight="1" spans="1:13">
      <c r="A52" s="33" t="s">
        <v>210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48"/>
      <c r="M52" s="49">
        <f>SUM(M5:M51)</f>
        <v>0</v>
      </c>
    </row>
    <row r="53" spans="1:1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ht="35" customHeight="1" spans="1:13">
      <c r="A54" s="35" t="s">
        <v>211</v>
      </c>
      <c r="B54" s="35"/>
      <c r="C54" s="35"/>
      <c r="D54" s="36"/>
      <c r="E54" s="37"/>
      <c r="F54" s="37"/>
      <c r="G54" s="37"/>
      <c r="H54" s="37"/>
      <c r="I54" s="37"/>
      <c r="J54" s="37"/>
      <c r="K54" s="37"/>
      <c r="L54" s="37"/>
      <c r="M54" s="50"/>
    </row>
    <row r="55" ht="35" customHeight="1" spans="1:13">
      <c r="A55" s="35" t="s">
        <v>212</v>
      </c>
      <c r="B55" s="35"/>
      <c r="C55" s="35"/>
      <c r="D55" s="36"/>
      <c r="E55" s="37"/>
      <c r="F55" s="37"/>
      <c r="G55" s="37"/>
      <c r="H55" s="37"/>
      <c r="I55" s="37"/>
      <c r="J55" s="37"/>
      <c r="K55" s="37"/>
      <c r="L55" s="37"/>
      <c r="M55" s="50"/>
    </row>
    <row r="56" ht="35" customHeight="1" spans="1:13">
      <c r="A56" s="35" t="s">
        <v>213</v>
      </c>
      <c r="B56" s="35"/>
      <c r="C56" s="35"/>
      <c r="D56" s="36"/>
      <c r="E56" s="37"/>
      <c r="F56" s="37"/>
      <c r="G56" s="37"/>
      <c r="H56" s="37"/>
      <c r="I56" s="37"/>
      <c r="J56" s="37"/>
      <c r="K56" s="37"/>
      <c r="L56" s="37"/>
      <c r="M56" s="50"/>
    </row>
    <row r="57" ht="35" customHeight="1" spans="1:13">
      <c r="A57" s="35" t="s">
        <v>214</v>
      </c>
      <c r="B57" s="35"/>
      <c r="C57" s="35"/>
      <c r="D57" s="36"/>
      <c r="E57" s="37"/>
      <c r="F57" s="37"/>
      <c r="G57" s="37"/>
      <c r="H57" s="37"/>
      <c r="I57" s="37"/>
      <c r="J57" s="37"/>
      <c r="K57" s="37"/>
      <c r="L57" s="37"/>
      <c r="M57" s="50"/>
    </row>
  </sheetData>
  <mergeCells count="20">
    <mergeCell ref="A3:M3"/>
    <mergeCell ref="B50:C50"/>
    <mergeCell ref="B51:C51"/>
    <mergeCell ref="A52:L52"/>
    <mergeCell ref="A53:M53"/>
    <mergeCell ref="A54:C54"/>
    <mergeCell ref="D54:M54"/>
    <mergeCell ref="A55:C55"/>
    <mergeCell ref="D55:M55"/>
    <mergeCell ref="A56:C56"/>
    <mergeCell ref="D56:M56"/>
    <mergeCell ref="A57:C57"/>
    <mergeCell ref="D57:M57"/>
    <mergeCell ref="B5:B36"/>
    <mergeCell ref="C5:C17"/>
    <mergeCell ref="C18:C36"/>
    <mergeCell ref="G31:G35"/>
    <mergeCell ref="H31:H35"/>
    <mergeCell ref="A1:M2"/>
    <mergeCell ref="B37:C49"/>
  </mergeCells>
  <pageMargins left="0.75" right="0.75" top="1" bottom="1" header="0.511805555555556" footer="0.511805555555556"/>
  <pageSetup paperSize="8" scale="44" fitToHeight="0" orientation="portrait"/>
  <headerFooter/>
  <rowBreaks count="1" manualBreakCount="1">
    <brk id="28" max="12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fate</dc:creator>
  <cp:lastModifiedBy>Evan</cp:lastModifiedBy>
  <dcterms:created xsi:type="dcterms:W3CDTF">2022-01-10T00:07:00Z</dcterms:created>
  <dcterms:modified xsi:type="dcterms:W3CDTF">2022-04-24T11:20:09Z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F5073D92CC4E482EA56656935A75D9B3</vt:lpwstr>
  </property>
  <property fmtid="{D5CDD505-2E9C-101B-9397-08002B2CF9AE}" pid="4" name="commondata">
    <vt:lpwstr>eyJoZGlkIjoiMDVjMDEzZDgxN2VmNzIyNDBmZTA5NTg4NzFmZmQ2ZjUifQ==</vt:lpwstr>
  </property>
</Properties>
</file>